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2188" windowHeight="9060" activeTab="0"/>
  </bookViews>
  <sheets>
    <sheet name="封面" sheetId="1" r:id="rId3"/>
    <sheet name="目录" sheetId="2" r:id="rId4"/>
    <sheet name="1" sheetId="3" r:id="rId5"/>
    <sheet name="2" sheetId="4" r:id="rId6"/>
    <sheet name="3" sheetId="5" r:id="rId7"/>
    <sheet name="4" sheetId="6" r:id="rId8"/>
    <sheet name="5" sheetId="7" r:id="rId9"/>
    <sheet name="6" sheetId="8" r:id="rId10"/>
    <sheet name="7" sheetId="9" r:id="rId11"/>
    <sheet name="8" sheetId="10" r:id="rId12"/>
    <sheet name="9" sheetId="11" r:id="rId13"/>
    <sheet name="10" sheetId="12" r:id="rId14"/>
    <sheet name="11" sheetId="13" r:id="rId15"/>
    <sheet name="12" sheetId="14" r:id="rId16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</calcChain>
</file>

<file path=xl/sharedStrings.xml><?xml version="1.0" encoding="utf-8"?>
<sst xmlns="http://schemas.openxmlformats.org/spreadsheetml/2006/main" count="359" uniqueCount="260">
  <si>
    <t xml:space="preserve">
</t>
  </si>
  <si>
    <t>单位代码：</t>
  </si>
  <si>
    <t>1262282452127500XG</t>
  </si>
  <si>
    <t>单位名称：</t>
  </si>
  <si>
    <t>合水县残联</t>
  </si>
  <si>
    <t>2026年部门预算公开表</t>
  </si>
  <si>
    <t xml:space="preserve">     </t>
  </si>
  <si>
    <t>编制日期：</t>
  </si>
  <si>
    <t>部门领导：</t>
  </si>
  <si>
    <t>丑海明</t>
  </si>
  <si>
    <t>财务负责人：</t>
  </si>
  <si>
    <t>文小静</t>
  </si>
  <si>
    <t>制表人：</t>
  </si>
  <si>
    <t>白雪雪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</si>
  <si>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</si>
  <si>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</si>
  <si>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</si>
  <si>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</si>
  <si>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</si>
  <si>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</si>
  <si>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</si>
  <si>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</si>
  <si>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</si>
  <si>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</si>
  <si>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</si>
  <si>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</si>
  <si>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</si>
  <si>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</si>
  <si>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</si>
  <si>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</si>
  <si>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</si>
  <si>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</si>
  <si>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</si>
  <si>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</si>
  <si>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</si>
  <si>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</si>
  <si>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</si>
  <si>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</si>
  <si>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</si>
  <si>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</si>
  <si>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</si>
  <si>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</si>
  <si>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</si>
  <si>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</si>
  <si>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</si>
  <si>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</si>
  <si>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</si>
  <si>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</si>
  <si>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</si>
  <si>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</si>
  <si>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</si>
  <si>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</si>
  <si>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</si>
  <si>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</si>
  <si>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</si>
  <si>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</si>
  <si>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</si>
  <si>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</si>
  <si>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</si>
  <si>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</si>
  <si>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</si>
  <si>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</si>
  <si>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</si>
  <si>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</si>
  <si>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</si>
  <si>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</si>
  <si>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</si>
  <si>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</si>
  <si>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</si>
  <si>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</si>
  <si>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</si>
  <si>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</si>
  <si>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</si>
  <si>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</si>
  <si>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</si>
  <si>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</si>
  <si>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</si>
  <si>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</si>
  <si>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</si>
  <si>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</si>
  <si>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</si>
  <si>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</si>
  <si>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</si>
  <si>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</si>
  <si>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</si>
  <si>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</si>
  <si>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</si>
  <si>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</si>
  <si>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</si>
  <si>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</si>
  <si>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</si>
  <si>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</si>
  <si>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</si>
  <si>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</si>
  <si>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</si>
  <si>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</si>
  <si>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</si>
  <si>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</si>
  <si>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</si>
  <si>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</si>
  <si>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</si>
  <si>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</si>
  <si>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</si>
  <si>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</si>
  <si>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</si>
  <si>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</si>
  <si>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事业单位离退休</t>
  </si>
  <si>
    <t>机关事业单位基本养老保险缴费支出</t>
  </si>
  <si>
    <t>抚恤</t>
  </si>
  <si>
    <t>其他优抚支出</t>
  </si>
  <si>
    <t>残疾人事业</t>
  </si>
  <si>
    <t>行政运行</t>
  </si>
  <si>
    <t>一般行政管理事务</t>
  </si>
  <si>
    <t>其他残疾人事业发展补助资金</t>
  </si>
  <si>
    <t>残疾人康复</t>
  </si>
  <si>
    <t>残疾人就业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</si>
  <si>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</si>
  <si>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</si>
  <si>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</si>
  <si>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</si>
  <si>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</si>
  <si>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</si>
  <si>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</si>
  <si>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</si>
  <si>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</si>
  <si>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</si>
  <si>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</si>
  <si>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</si>
  <si>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</si>
  <si>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</si>
  <si>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</si>
  <si>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</si>
  <si>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</si>
  <si>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</si>
  <si>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</si>
  <si>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</si>
  <si>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</si>
  <si>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</si>
  <si>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</si>
  <si>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</si>
  <si>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</si>
  <si>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</si>
  <si>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</si>
  <si>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</si>
  <si>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</si>
  <si>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</si>
  <si>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</si>
  <si>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</si>
  <si>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</si>
  <si>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</si>
  <si>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</si>
  <si>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</si>
  <si>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</si>
  <si>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</si>
  <si>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</si>
  <si>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</si>
  <si>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</si>
  <si>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</si>
  <si>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</si>
  <si>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</si>
  <si>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</si>
  <si>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</si>
  <si>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</si>
  <si>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</si>
  <si>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</si>
  <si>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</si>
  <si>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</si>
  <si>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</si>
  <si>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</si>
  <si>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2080502</t>
  </si>
  <si>
    <t>2080505</t>
  </si>
  <si>
    <t>20808</t>
  </si>
  <si>
    <t>2080899</t>
  </si>
  <si>
    <t>20811</t>
  </si>
  <si>
    <t>2081101</t>
  </si>
  <si>
    <t>2081102</t>
  </si>
  <si>
    <t>20899</t>
  </si>
  <si>
    <t>2089999</t>
  </si>
  <si>
    <t>210</t>
  </si>
  <si>
    <t>21011</t>
  </si>
  <si>
    <t>2101102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</si>
  <si>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</si>
  <si>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</si>
  <si>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</si>
  <si>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</si>
  <si>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</si>
  <si>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</si>
  <si>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</si>
  <si>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</si>
  <si>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</si>
  <si>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</si>
  <si>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</si>
  <si>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</si>
  <si>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</si>
  <si>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30305</t>
  </si>
  <si>
    <t>生活补助</t>
  </si>
  <si>
    <t>301</t>
  </si>
  <si>
    <t>工资福利支出</t>
  </si>
  <si>
    <t>30108</t>
  </si>
  <si>
    <t>机关事业单位基本养老保险缴费</t>
  </si>
  <si>
    <t>30199</t>
  </si>
  <si>
    <t>其他工资福利支出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</si>
  <si>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</si>
  <si>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</si>
  <si>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</si>
  <si>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</si>
  <si>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</si>
  <si>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</si>
  <si>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</si>
  <si>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</si>
  <si>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</si>
  <si>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</si>
  <si>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</si>
  <si>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</si>
  <si>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</si>
  <si>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</si>
  <si>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</si>
  <si>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</si>
  <si>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</si>
  <si>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30208</t>
  </si>
  <si>
    <t>取暖费</t>
  </si>
  <si>
    <t>30211</t>
  </si>
  <si>
    <t>差旅费</t>
  </si>
  <si>
    <t>30231</t>
  </si>
  <si>
    <t>公务用车运行维护费</t>
  </si>
  <si>
    <t>30217</t>
  </si>
  <si>
    <t>公务接待费</t>
  </si>
  <si>
    <t>30239</t>
  </si>
  <si>
    <t>其他交通费用</t>
  </si>
  <si>
    <t>30207</t>
  </si>
  <si>
    <t>邮电费</t>
  </si>
  <si>
    <t>30228</t>
  </si>
  <si>
    <t>工会经费</t>
  </si>
  <si>
    <t>30201</t>
  </si>
  <si>
    <t>办公费</t>
  </si>
  <si>
    <t>30205</t>
  </si>
  <si>
    <t>水费</t>
  </si>
  <si>
    <t>30206</t>
  </si>
  <si>
    <t>电费</t>
  </si>
  <si>
    <t>30226</t>
  </si>
  <si>
    <t>劳务费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</si>
  <si>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</si>
  <si>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</si>
  <si>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</si>
  <si>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</si>
  <si>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</si>
  <si>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</si>
  <si>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</si>
  <si>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</si>
  <si>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</si>
  <si>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</si>
  <si>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</si>
  <si>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中央残疾人事业发展补助资金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</si>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</sst>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52">
    <font>
      <sz val="11"/>
      <color indexed="8"/>
      <name val="宋体"/>
      <family val="2"/>
      <charset val="1"/>
      <scheme val="minor"/>
    </font>
    <font>
      <sz val="10"/>
      <color theme="1"/>
      <name val="Arial"/>
      <family val="2"/>
    </font>
    <font>
      <sz val="9"/>
      <name val="SimSun"/>
      <family val="2"/>
      <charset val="134"/>
    </font>
    <font>
      <b/>
      <sz val="17"/>
      <name val="SimSun"/>
      <family val="2"/>
      <charset val="134"/>
    </font>
    <font>
      <b/>
      <sz val="9"/>
      <name val="SimSun"/>
      <family val="2"/>
      <charset val="134"/>
    </font>
    <font>
      <sz val="10"/>
      <name val="SimSun"/>
      <family val="2"/>
      <charset val="134"/>
    </font>
    <font>
      <sz val="9"/>
      <name val="Hiragino Sans GB"/>
      <family val="2"/>
      <charset val="134"/>
    </font>
    <font>
      <b/>
      <sz val="10"/>
      <name val="SimSun"/>
      <family val="2"/>
      <charset val="134"/>
    </font>
    <font>
      <b/>
      <sz val="12"/>
      <name val="SimSun"/>
      <family val="2"/>
      <charset val="134"/>
    </font>
    <font>
      <b/>
      <sz val="11"/>
      <name val="SimSun"/>
      <family val="2"/>
      <charset val="134"/>
    </font>
    <font>
      <b/>
      <u val="single"/>
      <sz val="10"/>
      <color rgb="FF0000FF"/>
      <name val="SimSun"/>
      <family val="2"/>
      <charset val="134"/>
    </font>
    <font>
      <sz val="9"/>
      <name val="宋体"/>
      <family val="2"/>
      <charset val="134"/>
    </font>
    <font>
      <sz val="12"/>
      <name val="宋体"/>
      <family val="2"/>
      <charset val="134"/>
    </font>
    <font>
      <sz val="22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2"/>
      <color rgb="FF000000"/>
      <name val="宋体"/>
      <family val="2"/>
      <charset val="134"/>
    </font>
    <font>
      <sz val="22"/>
      <color rgb="FF000000"/>
      <name val="宋体"/>
      <family val="2"/>
      <charset val="134"/>
    </font>
    <font>
      <sz val="9"/>
      <color rgb="FF000000"/>
      <name val="宋体"/>
      <family val="2"/>
      <charset val="134"/>
    </font>
    <font>
      <b/>
      <sz val="10"/>
      <color rgb="FF000000"/>
      <name val="SimSun"/>
      <family val="2"/>
      <charset val="134"/>
    </font>
    <font>
      <b/>
      <sz val="11"/>
      <color rgb="FF000000"/>
      <name val="SimSun"/>
      <family val="2"/>
      <charset val="134"/>
    </font>
    <font>
      <b/>
      <sz val="12"/>
      <color rgb="FF000000"/>
      <name val="SimSun"/>
      <family val="2"/>
      <charset val="134"/>
    </font>
    <font>
      <b/>
      <sz val="9"/>
      <color rgb="FF000000"/>
      <name val="SimSun"/>
      <family val="2"/>
      <charset val="134"/>
    </font>
    <font>
      <sz val="9"/>
      <color rgb="FF000000"/>
      <name val="SimSun"/>
      <family val="2"/>
      <charset val="134"/>
    </font>
    <font>
      <sz val="9"/>
      <color rgb="FF000000"/>
      <name val="Hiragino Sans GB"/>
      <family val="2"/>
      <charset val="134"/>
    </font>
    <font>
      <sz val="11"/>
      <color rgb="FF000000"/>
      <name val="宋体"/>
      <family val="2"/>
      <charset val="1"/>
      <scheme val="minor"/>
    </font>
    <font>
      <sz val="10"/>
      <color rgb="FF000000"/>
      <name val="SimSun"/>
      <family val="2"/>
      <charset val="134"/>
    </font>
    <font>
      <b/>
      <sz val="17"/>
      <color rgb="FF000000"/>
      <name val="SimSun"/>
      <family val="2"/>
      <charset val="134"/>
    </font>
    <font>
      <sz val="11"/>
      <color rgb="FFFFFFFF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</border>
  </borders>
  <cellStyleXfs count="54">
    <xf numFmtId="0" fontId="42" fillId="0" borderId="0">
      <alignment vertical="center"/>
      <protection/>
    </xf>
    <xf numFmtId="9" fontId="51" fillId="0" borderId="0" applyFill="0" applyBorder="0" applyAlignment="0" applyProtection="0"/>
    <xf numFmtId="44" fontId="51" fillId="0" borderId="0" applyFill="0" applyBorder="0" applyAlignment="0" applyProtection="0"/>
    <xf numFmtId="42" fontId="51" fillId="0" borderId="0" applyFill="0" applyBorder="0" applyAlignment="0" applyProtection="0"/>
    <xf numFmtId="43" fontId="51" fillId="0" borderId="0" applyFill="0" applyBorder="0" applyAlignment="0" applyProtection="0"/>
    <xf numFmtId="41" fontId="51" fillId="0" borderId="0" applyFill="0" applyBorder="0" applyAlignment="0" applyProtection="0"/>
    <xf numFmtId="43" fontId="42" fillId="0" borderId="0" applyFill="0" applyBorder="0" applyAlignment="0" applyProtection="0">
      <alignment/>
    </xf>
    <xf numFmtId="44" fontId="42" fillId="0" borderId="0" applyFill="0" applyBorder="0" applyAlignment="0" applyProtection="0">
      <alignment/>
    </xf>
    <xf numFmtId="9" fontId="42" fillId="0" borderId="0" applyFill="0" applyBorder="0" applyAlignment="0" applyProtection="0">
      <alignment/>
    </xf>
    <xf numFmtId="41" fontId="42" fillId="0" borderId="0" applyFill="0" applyBorder="0" applyAlignment="0" applyProtection="0">
      <alignment/>
    </xf>
    <xf numFmtId="42" fontId="42" fillId="0" borderId="0" applyFill="0" applyBorder="0" applyAlignment="0" applyProtection="0">
      <alignment/>
    </xf>
    <xf numFmtId="0" fontId="15" fillId="0" borderId="0" applyNumberFormat="0" applyFill="0" applyBorder="0" applyAlignment="0" applyProtection="0">
      <alignment/>
    </xf>
    <xf numFmtId="0" fontId="16" fillId="0" borderId="0" applyNumberFormat="0" applyFill="0" applyBorder="0" applyAlignment="0" applyProtection="0">
      <alignment/>
    </xf>
    <xf numFmtId="0" fontId="42" fillId="2" borderId="1" applyNumberFormat="0" applyAlignment="0" applyProtection="0">
      <alignment/>
    </xf>
    <xf numFmtId="0" fontId="17" fillId="0" borderId="0" applyNumberFormat="0" applyFill="0" applyBorder="0" applyAlignment="0" applyProtection="0">
      <alignment/>
    </xf>
    <xf numFmtId="0" fontId="50" fillId="0" borderId="0" applyNumberFormat="0" applyFill="0" applyBorder="0" applyAlignment="0" applyProtection="0">
      <alignment/>
    </xf>
    <xf numFmtId="0" fontId="19" fillId="0" borderId="0" applyNumberFormat="0" applyFill="0" applyBorder="0" applyAlignment="0" applyProtection="0">
      <alignment/>
    </xf>
    <xf numFmtId="0" fontId="49" fillId="0" borderId="2" applyNumberFormat="0" applyFill="0" applyAlignment="0" applyProtection="0">
      <alignment/>
    </xf>
    <xf numFmtId="0" fontId="48" fillId="0" borderId="2" applyNumberFormat="0" applyFill="0" applyAlignment="0" applyProtection="0">
      <alignment/>
    </xf>
    <xf numFmtId="0" fontId="47" fillId="0" borderId="3" applyNumberFormat="0" applyFill="0" applyAlignment="0" applyProtection="0">
      <alignment/>
    </xf>
    <xf numFmtId="0" fontId="47" fillId="0" borderId="0" applyNumberFormat="0" applyFill="0" applyBorder="0" applyAlignment="0" applyProtection="0">
      <alignment/>
    </xf>
    <xf numFmtId="0" fontId="23" fillId="3" borderId="4" applyNumberFormat="0" applyAlignment="0" applyProtection="0">
      <alignment/>
    </xf>
    <xf numFmtId="0" fontId="24" fillId="4" borderId="5" applyNumberFormat="0" applyAlignment="0" applyProtection="0">
      <alignment/>
    </xf>
    <xf numFmtId="0" fontId="25" fillId="4" borderId="4" applyNumberFormat="0" applyAlignment="0" applyProtection="0">
      <alignment/>
    </xf>
    <xf numFmtId="0" fontId="26" fillId="5" borderId="6" applyNumberFormat="0" applyAlignment="0" applyProtection="0">
      <alignment/>
    </xf>
    <xf numFmtId="0" fontId="27" fillId="0" borderId="7" applyNumberFormat="0" applyFill="0" applyAlignment="0" applyProtection="0">
      <alignment/>
    </xf>
    <xf numFmtId="0" fontId="46" fillId="0" borderId="8" applyNumberFormat="0" applyFill="0" applyAlignment="0" applyProtection="0">
      <alignment/>
    </xf>
    <xf numFmtId="0" fontId="29" fillId="6" borderId="0" applyNumberFormat="0" applyBorder="0" applyAlignment="0" applyProtection="0">
      <alignment/>
    </xf>
    <xf numFmtId="0" fontId="30" fillId="7" borderId="0" applyNumberFormat="0" applyBorder="0" applyAlignment="0" applyProtection="0">
      <alignment/>
    </xf>
    <xf numFmtId="0" fontId="31" fillId="8" borderId="0" applyNumberFormat="0" applyBorder="0" applyAlignment="0" applyProtection="0">
      <alignment/>
    </xf>
    <xf numFmtId="0" fontId="45" fillId="9" borderId="0" applyNumberFormat="0" applyBorder="0" applyAlignment="0" applyProtection="0">
      <alignment/>
    </xf>
    <xf numFmtId="0" fontId="42" fillId="10" borderId="0" applyNumberFormat="0" applyBorder="0" applyAlignment="0" applyProtection="0">
      <alignment/>
    </xf>
    <xf numFmtId="0" fontId="42" fillId="11" borderId="0" applyNumberFormat="0" applyBorder="0" applyAlignment="0" applyProtection="0">
      <alignment/>
    </xf>
    <xf numFmtId="0" fontId="45" fillId="12" borderId="0" applyNumberFormat="0" applyBorder="0" applyAlignment="0" applyProtection="0">
      <alignment/>
    </xf>
    <xf numFmtId="0" fontId="45" fillId="13" borderId="0" applyNumberFormat="0" applyBorder="0" applyAlignment="0" applyProtection="0">
      <alignment/>
    </xf>
    <xf numFmtId="0" fontId="42" fillId="14" borderId="0" applyNumberFormat="0" applyBorder="0" applyAlignment="0" applyProtection="0">
      <alignment/>
    </xf>
    <xf numFmtId="0" fontId="42" fillId="15" borderId="0" applyNumberFormat="0" applyBorder="0" applyAlignment="0" applyProtection="0">
      <alignment/>
    </xf>
    <xf numFmtId="0" fontId="45" fillId="16" borderId="0" applyNumberFormat="0" applyBorder="0" applyAlignment="0" applyProtection="0">
      <alignment/>
    </xf>
    <xf numFmtId="0" fontId="45" fillId="17" borderId="0" applyNumberFormat="0" applyBorder="0" applyAlignment="0" applyProtection="0">
      <alignment/>
    </xf>
    <xf numFmtId="0" fontId="42" fillId="18" borderId="0" applyNumberFormat="0" applyBorder="0" applyAlignment="0" applyProtection="0">
      <alignment/>
    </xf>
    <xf numFmtId="0" fontId="42" fillId="19" borderId="0" applyNumberFormat="0" applyBorder="0" applyAlignment="0" applyProtection="0">
      <alignment/>
    </xf>
    <xf numFmtId="0" fontId="45" fillId="20" borderId="0" applyNumberFormat="0" applyBorder="0" applyAlignment="0" applyProtection="0">
      <alignment/>
    </xf>
    <xf numFmtId="0" fontId="45" fillId="21" borderId="0" applyNumberFormat="0" applyBorder="0" applyAlignment="0" applyProtection="0">
      <alignment/>
    </xf>
    <xf numFmtId="0" fontId="42" fillId="22" borderId="0" applyNumberFormat="0" applyBorder="0" applyAlignment="0" applyProtection="0">
      <alignment/>
    </xf>
    <xf numFmtId="0" fontId="42" fillId="23" borderId="0" applyNumberFormat="0" applyBorder="0" applyAlignment="0" applyProtection="0">
      <alignment/>
    </xf>
    <xf numFmtId="0" fontId="45" fillId="24" borderId="0" applyNumberFormat="0" applyBorder="0" applyAlignment="0" applyProtection="0">
      <alignment/>
    </xf>
    <xf numFmtId="0" fontId="45" fillId="25" borderId="0" applyNumberFormat="0" applyBorder="0" applyAlignment="0" applyProtection="0">
      <alignment/>
    </xf>
    <xf numFmtId="0" fontId="42" fillId="26" borderId="0" applyNumberFormat="0" applyBorder="0" applyAlignment="0" applyProtection="0">
      <alignment/>
    </xf>
    <xf numFmtId="0" fontId="42" fillId="27" borderId="0" applyNumberFormat="0" applyBorder="0" applyAlignment="0" applyProtection="0">
      <alignment/>
    </xf>
    <xf numFmtId="0" fontId="45" fillId="28" borderId="0" applyNumberFormat="0" applyBorder="0" applyAlignment="0" applyProtection="0">
      <alignment/>
    </xf>
    <xf numFmtId="0" fontId="45" fillId="29" borderId="0" applyNumberFormat="0" applyBorder="0" applyAlignment="0" applyProtection="0">
      <alignment/>
    </xf>
    <xf numFmtId="0" fontId="42" fillId="30" borderId="0" applyNumberFormat="0" applyBorder="0" applyAlignment="0" applyProtection="0">
      <alignment/>
    </xf>
    <xf numFmtId="0" fontId="42" fillId="31" borderId="0" applyNumberFormat="0" applyBorder="0" applyAlignment="0" applyProtection="0">
      <alignment/>
    </xf>
    <xf numFmtId="0" fontId="45" fillId="32" borderId="0" applyNumberFormat="0" applyBorder="0" applyAlignment="0" applyProtection="0">
      <alignment/>
    </xf>
  </cellStyleXfs>
  <cellXfs count="71">
    <xf numFmtId="0" fontId="42" fillId="0" borderId="0" xfId="0" applyFont="1">
      <alignment vertical="center"/>
    </xf>
    <xf numFmtId="0" fontId="40" fillId="0" borderId="0" xfId="0" applyFont="1" applyBorder="1" applyAlignment="1">
      <alignment vertical="center" wrapText="1"/>
    </xf>
    <xf numFmtId="0" fontId="44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right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39" fillId="0" borderId="9" xfId="0" applyFont="1" applyBorder="1" applyAlignment="1">
      <alignment vertical="center" wrapText="1"/>
    </xf>
    <xf numFmtId="4" fontId="39" fillId="0" borderId="10" xfId="0" applyNumberFormat="1" applyFont="1" applyBorder="1" applyAlignment="1">
      <alignment vertical="center" wrapText="1"/>
    </xf>
    <xf numFmtId="0" fontId="40" fillId="0" borderId="9" xfId="0" applyFont="1" applyBorder="1" applyAlignment="1">
      <alignment vertical="center" wrapText="1"/>
    </xf>
    <xf numFmtId="4" fontId="40" fillId="0" borderId="10" xfId="0" applyNumberFormat="1" applyFont="1" applyBorder="1" applyAlignment="1">
      <alignment vertical="center" wrapText="1"/>
    </xf>
    <xf numFmtId="0" fontId="40" fillId="0" borderId="11" xfId="0" applyFont="1" applyBorder="1" applyAlignment="1">
      <alignment horizontal="center" vertical="center" wrapText="1"/>
    </xf>
    <xf numFmtId="4" fontId="40" fillId="0" borderId="11" xfId="0" applyNumberFormat="1" applyFont="1" applyBorder="1" applyAlignment="1">
      <alignment horizontal="right" vertical="center" wrapText="1"/>
    </xf>
    <xf numFmtId="4" fontId="40" fillId="0" borderId="10" xfId="0" applyNumberFormat="1" applyFont="1" applyBorder="1" applyAlignment="1">
      <alignment horizontal="right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11" xfId="0" applyFont="1" applyBorder="1" applyAlignment="1">
      <alignment vertical="center" wrapText="1"/>
    </xf>
    <xf numFmtId="4" fontId="40" fillId="0" borderId="12" xfId="0" applyNumberFormat="1" applyFont="1" applyBorder="1" applyAlignment="1">
      <alignment horizontal="center" vertical="center" wrapText="1"/>
    </xf>
    <xf numFmtId="4" fontId="40" fillId="0" borderId="13" xfId="0" applyNumberFormat="1" applyFont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0" fontId="42" fillId="0" borderId="1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4" fontId="39" fillId="0" borderId="11" xfId="0" applyNumberFormat="1" applyFont="1" applyBorder="1" applyAlignment="1">
      <alignment horizontal="right" vertical="center" wrapText="1"/>
    </xf>
    <xf numFmtId="4" fontId="39" fillId="0" borderId="10" xfId="0" applyNumberFormat="1" applyFont="1" applyBorder="1" applyAlignment="1">
      <alignment horizontal="right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center" wrapText="1"/>
    </xf>
    <xf numFmtId="4" fontId="39" fillId="0" borderId="11" xfId="0" applyNumberFormat="1" applyFont="1" applyBorder="1" applyAlignment="1">
      <alignment vertical="center" wrapText="1"/>
    </xf>
    <xf numFmtId="0" fontId="39" fillId="33" borderId="9" xfId="0" applyFont="1" applyFill="1" applyBorder="1" applyAlignment="1">
      <alignment horizontal="left" vertical="center" wrapText="1"/>
    </xf>
    <xf numFmtId="0" fontId="39" fillId="33" borderId="11" xfId="0" applyFont="1" applyFill="1" applyBorder="1" applyAlignment="1">
      <alignment horizontal="left" vertical="center" wrapText="1"/>
    </xf>
    <xf numFmtId="4" fontId="39" fillId="33" borderId="11" xfId="0" applyNumberFormat="1" applyFont="1" applyFill="1" applyBorder="1" applyAlignment="1">
      <alignment horizontal="right" vertical="center" wrapText="1"/>
    </xf>
    <xf numFmtId="0" fontId="40" fillId="33" borderId="9" xfId="0" applyFont="1" applyFill="1" applyBorder="1" applyAlignment="1">
      <alignment horizontal="left" vertical="center" wrapText="1"/>
    </xf>
    <xf numFmtId="0" fontId="40" fillId="33" borderId="11" xfId="0" applyFont="1" applyFill="1" applyBorder="1" applyAlignment="1">
      <alignment horizontal="left" vertical="center" wrapText="1"/>
    </xf>
    <xf numFmtId="4" fontId="40" fillId="33" borderId="11" xfId="0" applyNumberFormat="1" applyFont="1" applyFill="1" applyBorder="1" applyAlignment="1">
      <alignment horizontal="right" vertical="center" wrapText="1"/>
    </xf>
    <xf numFmtId="0" fontId="40" fillId="0" borderId="0" xfId="0" applyFont="1" applyBorder="1" applyAlignment="1">
      <alignment horizontal="center" vertical="center" wrapText="1"/>
    </xf>
    <xf numFmtId="0" fontId="39" fillId="33" borderId="9" xfId="0" applyFont="1" applyFill="1" applyBorder="1" applyAlignment="1">
      <alignment horizontal="center" vertical="center" wrapText="1"/>
    </xf>
    <xf numFmtId="0" fontId="39" fillId="33" borderId="11" xfId="0" applyFont="1" applyFill="1" applyBorder="1" applyAlignment="1">
      <alignment horizontal="center" vertical="center" wrapText="1"/>
    </xf>
    <xf numFmtId="4" fontId="39" fillId="33" borderId="11" xfId="0" applyNumberFormat="1" applyFont="1" applyFill="1" applyBorder="1" applyAlignment="1">
      <alignment horizontal="center" vertical="center" wrapText="1"/>
    </xf>
    <xf numFmtId="0" fontId="39" fillId="33" borderId="10" xfId="0" applyFont="1" applyFill="1" applyBorder="1" applyAlignment="1">
      <alignment horizontal="center" vertical="center" wrapText="1"/>
    </xf>
    <xf numFmtId="4" fontId="39" fillId="33" borderId="11" xfId="0" applyNumberFormat="1" applyFont="1" applyFill="1" applyBorder="1" applyAlignment="1">
      <alignment vertical="center" wrapText="1"/>
    </xf>
    <xf numFmtId="4" fontId="39" fillId="33" borderId="10" xfId="0" applyNumberFormat="1" applyFont="1" applyFill="1" applyBorder="1" applyAlignment="1">
      <alignment vertical="center" wrapText="1"/>
    </xf>
    <xf numFmtId="0" fontId="39" fillId="0" borderId="9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43" fillId="0" borderId="0" xfId="0" applyFont="1" applyBorder="1" applyAlignment="1">
      <alignment vertical="center" wrapText="1"/>
    </xf>
    <xf numFmtId="4" fontId="40" fillId="0" borderId="11" xfId="0" applyNumberFormat="1" applyFont="1" applyBorder="1" applyAlignment="1">
      <alignment vertical="center" wrapText="1"/>
    </xf>
    <xf numFmtId="4" fontId="41" fillId="0" borderId="11" xfId="0" applyNumberFormat="1" applyFont="1" applyBorder="1" applyAlignment="1">
      <alignment horizontal="right" vertical="center" wrapText="1"/>
    </xf>
    <xf numFmtId="4" fontId="41" fillId="0" borderId="10" xfId="0" applyNumberFormat="1" applyFont="1" applyBorder="1" applyAlignment="1">
      <alignment horizontal="right" vertical="center" wrapText="1"/>
    </xf>
    <xf numFmtId="0" fontId="36" fillId="0" borderId="0" xfId="0" applyFont="1" applyBorder="1" applyAlignment="1">
      <alignment vertical="center" wrapText="1"/>
    </xf>
    <xf numFmtId="0" fontId="42" fillId="0" borderId="16" xfId="0" applyFont="1" applyBorder="1">
      <alignment vertical="center"/>
    </xf>
    <xf numFmtId="0" fontId="42" fillId="0" borderId="17" xfId="0" applyFont="1" applyBorder="1">
      <alignment vertical="center"/>
    </xf>
    <xf numFmtId="0" fontId="42" fillId="0" borderId="18" xfId="0" applyFont="1" applyBorder="1">
      <alignment vertical="center"/>
    </xf>
    <xf numFmtId="0" fontId="42" fillId="0" borderId="19" xfId="0" applyFont="1" applyBorder="1">
      <alignment vertical="center"/>
    </xf>
    <xf numFmtId="0" fontId="42" fillId="0" borderId="20" xfId="0" applyFont="1" applyBorder="1">
      <alignment vertical="center"/>
    </xf>
    <xf numFmtId="0" fontId="42" fillId="0" borderId="21" xfId="0" applyFont="1" applyBorder="1">
      <alignment vertical="center"/>
    </xf>
    <xf numFmtId="4" fontId="41" fillId="0" borderId="12" xfId="0" applyNumberFormat="1" applyFont="1" applyBorder="1" applyAlignment="1">
      <alignment horizontal="right" vertical="center" wrapText="1"/>
    </xf>
    <xf numFmtId="4" fontId="41" fillId="0" borderId="14" xfId="0" applyNumberFormat="1" applyFont="1" applyBorder="1" applyAlignment="1">
      <alignment horizontal="right" vertical="center" wrapText="1"/>
    </xf>
    <xf numFmtId="4" fontId="40" fillId="0" borderId="14" xfId="0" applyNumberFormat="1" applyFont="1" applyBorder="1" applyAlignment="1">
      <alignment vertical="center" wrapText="1"/>
    </xf>
    <xf numFmtId="4" fontId="40" fillId="0" borderId="14" xfId="0" applyNumberFormat="1" applyFont="1" applyBorder="1" applyAlignment="1">
      <alignment horizontal="right" vertical="center" wrapText="1"/>
    </xf>
    <xf numFmtId="4" fontId="40" fillId="0" borderId="22" xfId="0" applyNumberFormat="1" applyFont="1" applyBorder="1" applyAlignment="1">
      <alignment horizontal="right" vertical="center" wrapText="1"/>
    </xf>
    <xf numFmtId="0" fontId="39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right" vertical="center" wrapText="1"/>
    </xf>
    <xf numFmtId="0" fontId="38" fillId="0" borderId="0" xfId="0" applyFont="1" applyBorder="1" applyAlignment="1">
      <alignment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right" vertical="center" wrapText="1"/>
    </xf>
    <xf numFmtId="176" fontId="33" fillId="0" borderId="0" xfId="0" applyNumberFormat="1" applyFont="1" applyBorder="1" applyAlignment="1">
      <alignment vertical="center" wrapText="1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calcChain" Target="calcChain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 topLeftCell="A1">
      <selection pane="topLeft" activeCell="B6" sqref="B6:K6"/>
    </sheetView>
  </sheetViews>
  <sheetFormatPr defaultColWidth="10.005" defaultRowHeight="14.4"/>
  <cols>
    <col min="1" max="1" width="2.5" customWidth="1"/>
    <col min="2" max="2" width="11.625" customWidth="1"/>
    <col min="3" max="3" width="14.375" customWidth="1"/>
    <col min="4" max="4" width="14" customWidth="1"/>
    <col min="5" max="5" width="11.5" customWidth="1"/>
    <col min="6" max="6" width="16.5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spans="1:13" ht="16.3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 t="s">
        <v>0</v>
      </c>
    </row>
    <row r="2" spans="1:13" ht="16.3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 t="s">
        <v>0</v>
      </c>
    </row>
    <row r="3" spans="1:13" ht="26.05" customHeight="1">
      <c r="A3" s="65"/>
      <c r="B3" s="66" t="s">
        <v>1</v>
      </c>
      <c r="C3" s="67" t="s">
        <v>2</v>
      </c>
      <c r="D3" s="67"/>
      <c r="E3" s="67"/>
      <c r="F3" s="65"/>
      <c r="G3" s="65"/>
      <c r="H3" s="65"/>
      <c r="I3" s="65"/>
      <c r="J3" s="65"/>
      <c r="K3" s="65"/>
      <c r="L3" s="65"/>
      <c r="M3" s="65" t="s">
        <v>0</v>
      </c>
    </row>
    <row r="4" spans="1:13" ht="26.05" customHeight="1">
      <c r="A4" s="65"/>
      <c r="B4" s="66" t="s">
        <v>3</v>
      </c>
      <c r="C4" s="65" t="s">
        <v>4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0</v>
      </c>
    </row>
    <row r="5" spans="1:13" ht="16.3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 t="s">
        <v>0</v>
      </c>
    </row>
    <row r="6" spans="1:13" ht="89.9" customHeight="1">
      <c r="A6" s="65"/>
      <c r="B6" s="68" t="s">
        <v>5</v>
      </c>
      <c r="C6" s="68"/>
      <c r="D6" s="68"/>
      <c r="E6" s="68"/>
      <c r="F6" s="68"/>
      <c r="G6" s="68"/>
      <c r="H6" s="68"/>
      <c r="I6" s="68"/>
      <c r="J6" s="68"/>
      <c r="K6" s="68"/>
      <c r="L6" s="65"/>
      <c r="M6" s="65" t="s">
        <v>0</v>
      </c>
    </row>
    <row r="7" spans="1:13" ht="16.3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 t="s">
        <v>0</v>
      </c>
    </row>
    <row r="8" spans="1:13" ht="16.3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5"/>
      <c r="M8" s="65" t="s">
        <v>0</v>
      </c>
    </row>
    <row r="9" spans="1:13" ht="16.35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5"/>
      <c r="M9" s="65" t="s">
        <v>0</v>
      </c>
    </row>
    <row r="10" spans="1:13" ht="26.05" customHeight="1">
      <c r="A10" s="66"/>
      <c r="B10" s="66" t="s">
        <v>6</v>
      </c>
      <c r="C10" s="66"/>
      <c r="F10" s="69" t="s">
        <v>7</v>
      </c>
      <c r="G10" s="70">
        <v>46065</v>
      </c>
      <c r="H10" s="66"/>
      <c r="I10" s="66"/>
      <c r="J10" s="66"/>
      <c r="K10" s="66"/>
      <c r="L10" s="65"/>
      <c r="M10" s="65" t="s">
        <v>0</v>
      </c>
    </row>
    <row r="11" spans="1:13" ht="16.35" customHeight="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5"/>
      <c r="M11" s="65" t="s">
        <v>0</v>
      </c>
    </row>
    <row r="12" spans="1:13" ht="16.35" customHeight="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5"/>
      <c r="M12" s="65" t="s">
        <v>0</v>
      </c>
    </row>
    <row r="13" spans="1:13" ht="16.35" customHeight="1">
      <c r="A13" s="66"/>
      <c r="B13" s="66"/>
      <c r="C13" s="69" t="s">
        <v>8</v>
      </c>
      <c r="D13" s="66" t="s">
        <v>9</v>
      </c>
      <c r="E13" s="66"/>
      <c r="F13" s="69" t="s">
        <v>10</v>
      </c>
      <c r="G13" s="66" t="s">
        <v>11</v>
      </c>
      <c r="H13" s="66"/>
      <c r="I13" s="69" t="s">
        <v>12</v>
      </c>
      <c r="J13" s="66" t="s">
        <v>13</v>
      </c>
      <c r="K13" s="66"/>
      <c r="L13" s="65"/>
      <c r="M13" s="65" t="s">
        <v>0</v>
      </c>
    </row>
    <row r="14" spans="1:13" ht="16.35" customHeight="1">
      <c r="A14" s="65"/>
      <c r="B14" s="65"/>
      <c r="C14" s="65" t="s">
        <v>14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</row>
    <row r="15" spans="1:11" ht="16.3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orientation="portrait"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 topLeftCell="A1">
      <selection pane="topLeft" activeCell="A11" sqref="A11:H11"/>
    </sheetView>
  </sheetViews>
  <sheetFormatPr defaultColWidth="10.005" defaultRowHeight="14.4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6.35" customHeight="1">
      <c r="A1" s="1"/>
      <c r="B1" s="1"/>
      <c r="C1" s="1"/>
      <c r="D1" s="1"/>
      <c r="E1" s="1"/>
      <c r="F1" s="1"/>
      <c r="G1" s="1"/>
      <c r="H1" s="1"/>
    </row>
    <row r="2" spans="1:8" ht="26.05" customHeight="1">
      <c r="A2" s="2" t="s">
        <v>241</v>
      </c>
      <c r="B2" s="2"/>
      <c r="C2" s="2"/>
      <c r="D2" s="2"/>
      <c r="E2" s="2"/>
      <c r="F2" s="2"/>
      <c r="G2" s="2"/>
      <c r="H2" s="2"/>
    </row>
    <row r="3" spans="1:8" ht="26.05" customHeight="1">
      <c r="A3" s="1"/>
      <c r="B3" s="1"/>
      <c r="C3" s="1"/>
      <c r="D3" s="1"/>
      <c r="E3" s="1"/>
      <c r="F3" s="1"/>
      <c r="G3" s="1"/>
      <c r="H3" s="3" t="s">
        <v>37</v>
      </c>
    </row>
    <row r="4" spans="1:8" ht="26.05" customHeight="1">
      <c r="A4" s="4" t="s">
        <v>160</v>
      </c>
      <c r="B4" s="10" t="s">
        <v>242</v>
      </c>
      <c r="C4" s="10"/>
      <c r="D4" s="10"/>
      <c r="E4" s="10"/>
      <c r="F4" s="10"/>
      <c r="G4" s="10" t="s">
        <v>243</v>
      </c>
      <c r="H4" s="5" t="s">
        <v>244</v>
      </c>
    </row>
    <row r="5" spans="1:8" ht="26.05" customHeight="1">
      <c r="A5" s="4"/>
      <c r="B5" s="10" t="s">
        <v>103</v>
      </c>
      <c r="C5" s="10" t="s">
        <v>245</v>
      </c>
      <c r="D5" s="10" t="s">
        <v>226</v>
      </c>
      <c r="E5" s="10" t="s">
        <v>246</v>
      </c>
      <c r="F5" s="10"/>
      <c r="G5" s="10"/>
      <c r="H5" s="5"/>
    </row>
    <row r="6" spans="1:8" ht="26.05" customHeight="1">
      <c r="A6" s="4"/>
      <c r="B6" s="10"/>
      <c r="C6" s="10"/>
      <c r="D6" s="10"/>
      <c r="E6" s="10" t="s">
        <v>247</v>
      </c>
      <c r="F6" s="10" t="s">
        <v>248</v>
      </c>
      <c r="G6" s="10"/>
      <c r="H6" s="5"/>
    </row>
    <row r="7" spans="1:8" ht="26.05" customHeight="1">
      <c r="A7" s="6" t="s">
        <v>103</v>
      </c>
      <c r="B7" s="20">
        <v>1.20</v>
      </c>
      <c r="C7" s="20"/>
      <c r="D7" s="20">
        <v>0.28</v>
      </c>
      <c r="E7" s="20"/>
      <c r="F7" s="20">
        <v>0.92</v>
      </c>
      <c r="G7" s="20"/>
      <c r="H7" s="21"/>
    </row>
    <row r="8" spans="1:8" ht="26.05" customHeight="1">
      <c r="A8" s="6" t="s">
        <v>4</v>
      </c>
      <c r="B8" s="20">
        <v>1.20</v>
      </c>
      <c r="C8" s="20"/>
      <c r="D8" s="20">
        <v>0.28</v>
      </c>
      <c r="E8" s="20"/>
      <c r="F8" s="20">
        <v>0.92</v>
      </c>
      <c r="G8" s="20"/>
      <c r="H8" s="21"/>
    </row>
    <row r="9" spans="1:8" ht="26.05" customHeight="1">
      <c r="A9" s="8" t="s">
        <v>4</v>
      </c>
      <c r="B9" s="11">
        <v>1.20</v>
      </c>
      <c r="C9" s="11"/>
      <c r="D9" s="11">
        <v>0.28</v>
      </c>
      <c r="E9" s="11"/>
      <c r="F9" s="11">
        <v>0.92</v>
      </c>
      <c r="G9" s="11"/>
      <c r="H9" s="12"/>
    </row>
    <row r="10" ht="16.35" customHeight="1"/>
    <row r="11" spans="1:8" ht="16.35" customHeight="1">
      <c r="A11" s="1"/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orientation="portrait" paperSize="9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workbookViewId="0" topLeftCell="A1">
      <selection pane="topLeft" activeCell="A9" sqref="A9:E9"/>
    </sheetView>
  </sheetViews>
  <sheetFormatPr defaultColWidth="10.005" defaultRowHeight="14.4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spans="1:6" ht="16.35" customHeight="1">
      <c r="A1" s="1"/>
      <c r="B1" s="1"/>
      <c r="C1" s="1"/>
      <c r="D1" s="1"/>
      <c r="E1" s="1"/>
      <c r="F1" s="1"/>
    </row>
    <row r="2" spans="1:6" ht="26.05" customHeight="1">
      <c r="A2" s="2" t="s">
        <v>249</v>
      </c>
      <c r="B2" s="2"/>
      <c r="C2" s="2"/>
      <c r="D2" s="2"/>
      <c r="E2" s="2"/>
      <c r="F2" s="1"/>
    </row>
    <row r="3" spans="1:6" ht="26.05" customHeight="1">
      <c r="A3" s="1"/>
      <c r="B3" s="1"/>
      <c r="C3" s="1"/>
      <c r="D3" s="1"/>
      <c r="E3" s="1" t="s">
        <v>37</v>
      </c>
      <c r="F3" s="1"/>
    </row>
    <row r="4" spans="1:6" ht="26.05" customHeight="1">
      <c r="A4" s="4" t="s">
        <v>250</v>
      </c>
      <c r="B4" s="10" t="s">
        <v>40</v>
      </c>
      <c r="C4" s="10" t="s">
        <v>103</v>
      </c>
      <c r="D4" s="10" t="s">
        <v>100</v>
      </c>
      <c r="E4" s="5" t="s">
        <v>101</v>
      </c>
      <c r="F4" s="1"/>
    </row>
    <row r="5" spans="1:6" ht="26.05" customHeight="1">
      <c r="A5" s="4"/>
      <c r="B5" s="10"/>
      <c r="C5" s="10">
        <v>1</v>
      </c>
      <c r="D5" s="10">
        <v>2</v>
      </c>
      <c r="E5" s="5">
        <v>3</v>
      </c>
      <c r="F5" s="1"/>
    </row>
    <row r="6" spans="1:6" ht="26.05" customHeight="1">
      <c r="A6" s="13">
        <v>1</v>
      </c>
      <c r="B6" s="14" t="s">
        <v>103</v>
      </c>
      <c r="C6" s="15">
        <v>24.84</v>
      </c>
      <c r="D6" s="16">
        <v>24.84</v>
      </c>
      <c r="E6" s="7"/>
      <c r="F6" s="1"/>
    </row>
    <row r="7" spans="1:6" ht="26.05" customHeight="1">
      <c r="A7" s="4">
        <v>2</v>
      </c>
      <c r="B7" s="17"/>
      <c r="C7" s="18"/>
      <c r="D7" s="19"/>
      <c r="E7" s="9"/>
      <c r="F7" s="1"/>
    </row>
    <row r="8" ht="16.35" customHeight="1"/>
    <row r="9" spans="1:5" ht="16.35" customHeight="1">
      <c r="A9" s="1"/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orientation="portrait" paperSize="9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7"/>
  <sheetViews>
    <sheetView workbookViewId="0" topLeftCell="A1">
      <selection pane="topLeft" activeCell="A7" sqref="A7:B7"/>
    </sheetView>
  </sheetViews>
  <sheetFormatPr defaultColWidth="10.005" defaultRowHeight="14.4" outlineLevelRow="6" outlineLevelCol="1"/>
  <cols>
    <col min="1" max="1" width="72.25" customWidth="1"/>
    <col min="2" max="2" width="23.875" customWidth="1"/>
  </cols>
  <sheetData>
    <row r="1" spans="1:2" ht="16.35" customHeight="1">
      <c r="A1" s="1"/>
      <c r="B1" s="1"/>
    </row>
    <row r="2" spans="1:2" ht="26.05" customHeight="1">
      <c r="A2" s="2" t="s">
        <v>251</v>
      </c>
      <c r="B2" s="2"/>
    </row>
    <row r="3" spans="1:2" ht="26.05" customHeight="1">
      <c r="A3" s="1"/>
      <c r="B3" s="3" t="s">
        <v>37</v>
      </c>
    </row>
    <row r="4" spans="1:2" ht="26.05" customHeight="1">
      <c r="A4" s="4" t="s">
        <v>40</v>
      </c>
      <c r="B4" s="5" t="s">
        <v>41</v>
      </c>
    </row>
    <row r="5" spans="1:2" ht="26.05" customHeight="1">
      <c r="A5" s="8" t="s">
        <v>252</v>
      </c>
      <c r="B5" s="12">
        <v>18.10</v>
      </c>
    </row>
    <row r="6" ht="16.35" customHeight="1"/>
    <row r="7" spans="1:2" ht="16.35" customHeight="1">
      <c r="A7" s="1"/>
      <c r="B7" s="1"/>
    </row>
  </sheetData>
  <mergeCells count="2">
    <mergeCell ref="A2:B2"/>
    <mergeCell ref="A7:B7"/>
  </mergeCells>
  <pageMargins left="0.75" right="0.75" top="0.268999993801117" bottom="0.268999993801117" header="0" footer="0"/>
  <pageSetup orientation="portrait" paperSize="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"/>
  <sheetViews>
    <sheetView workbookViewId="0" topLeftCell="A1">
      <selection pane="topLeft" activeCell="A8" sqref="A8:D8"/>
    </sheetView>
  </sheetViews>
  <sheetFormatPr defaultColWidth="10.005" defaultRowHeight="14.4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" customHeight="1">
      <c r="A1" s="1"/>
      <c r="B1" s="1"/>
      <c r="C1" s="1"/>
      <c r="D1" s="1"/>
      <c r="E1" s="1"/>
    </row>
    <row r="2" spans="1:5" ht="26.05" customHeight="1">
      <c r="A2" s="2" t="s">
        <v>253</v>
      </c>
      <c r="B2" s="2"/>
      <c r="C2" s="2"/>
      <c r="D2" s="2"/>
      <c r="E2" s="2"/>
    </row>
    <row r="3" spans="1:5" ht="26.05" customHeight="1">
      <c r="A3" s="1"/>
      <c r="B3" s="1"/>
      <c r="C3" s="1"/>
      <c r="D3" s="1"/>
      <c r="E3" s="3" t="s">
        <v>37</v>
      </c>
    </row>
    <row r="4" spans="1:5" ht="26.05" customHeight="1">
      <c r="A4" s="4" t="s">
        <v>160</v>
      </c>
      <c r="B4" s="10" t="s">
        <v>103</v>
      </c>
      <c r="C4" s="10" t="s">
        <v>254</v>
      </c>
      <c r="D4" s="10" t="s">
        <v>255</v>
      </c>
      <c r="E4" s="5" t="s">
        <v>256</v>
      </c>
    </row>
    <row r="5" spans="1:5" ht="26.05" customHeight="1">
      <c r="A5" s="4"/>
      <c r="B5" s="10">
        <v>1</v>
      </c>
      <c r="C5" s="10">
        <v>2</v>
      </c>
      <c r="D5" s="10">
        <v>3</v>
      </c>
      <c r="E5" s="5">
        <v>4</v>
      </c>
    </row>
    <row r="6" spans="1:5" ht="26.05" customHeight="1">
      <c r="A6" s="8" t="s">
        <v>4</v>
      </c>
      <c r="B6" s="11">
        <f>C6+D6</f>
        <v>360.47000000000003</v>
      </c>
      <c r="C6" s="11">
        <v>342.37</v>
      </c>
      <c r="D6" s="11">
        <v>18.10</v>
      </c>
      <c r="E6" s="12"/>
    </row>
    <row r="7" ht="16.35" customHeight="1"/>
    <row r="8" spans="1:4" ht="16.35" customHeight="1">
      <c r="A8" s="1"/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orientation="portrait" paperSize="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0"/>
  <sheetViews>
    <sheetView workbookViewId="0" topLeftCell="A1">
      <selection pane="topLeft" activeCell="A10" sqref="A10"/>
    </sheetView>
  </sheetViews>
  <sheetFormatPr defaultColWidth="10.005" defaultRowHeight="14.4" outlineLevelCol="1"/>
  <cols>
    <col min="1" max="1" width="63.875" customWidth="1"/>
    <col min="2" max="2" width="21.125" customWidth="1"/>
  </cols>
  <sheetData>
    <row r="1" spans="1:2" ht="16.35" customHeight="1">
      <c r="A1" s="1"/>
    </row>
    <row r="2" spans="1:2" ht="26.05" customHeight="1">
      <c r="A2" s="2" t="s">
        <v>257</v>
      </c>
      <c r="B2" s="2"/>
    </row>
    <row r="3" spans="1:2" ht="26.05" customHeight="1">
      <c r="A3" s="3" t="s">
        <v>258</v>
      </c>
      <c r="B3" s="3"/>
    </row>
    <row r="4" spans="1:2" ht="26.05" customHeight="1">
      <c r="A4" s="4" t="s">
        <v>40</v>
      </c>
      <c r="B4" s="5" t="s">
        <v>41</v>
      </c>
    </row>
    <row r="5" spans="1:2" ht="26.05" customHeight="1">
      <c r="A5" s="4" t="s">
        <v>189</v>
      </c>
      <c r="B5" s="5">
        <v>1</v>
      </c>
    </row>
    <row r="6" spans="1:2" ht="26.05" customHeight="1">
      <c r="A6" s="6" t="s">
        <v>259</v>
      </c>
      <c r="B6" s="7">
        <v>0</v>
      </c>
    </row>
    <row r="7" spans="1:2" ht="26.05" customHeight="1">
      <c r="A7" s="6"/>
      <c r="B7" s="7">
        <v>0</v>
      </c>
    </row>
    <row r="8" spans="1:2" ht="26.05" customHeight="1">
      <c r="A8" s="8"/>
      <c r="B8" s="9">
        <v>0</v>
      </c>
    </row>
    <row r="9" ht="16.35" customHeight="1"/>
    <row r="10" spans="1:1" ht="16.35" customHeight="1">
      <c r="A10" s="1"/>
    </row>
  </sheetData>
  <mergeCells count="2">
    <mergeCell ref="A2:B2"/>
    <mergeCell ref="A3:B3"/>
  </mergeCells>
  <pageMargins left="0.75" right="0.75" top="0.270000010728836" bottom="0.270000010728836" header="0" footer="0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 topLeftCell="A5">
      <selection pane="topLeft" activeCell="A1" sqref="A1"/>
    </sheetView>
  </sheetViews>
  <sheetFormatPr defaultColWidth="10.005" defaultRowHeight="14.4" outlineLevelCol="2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1"/>
      <c r="B1" s="1"/>
    </row>
    <row r="2" spans="1:3" ht="32.55" customHeight="1">
      <c r="A2" s="1"/>
      <c r="B2" s="2" t="s">
        <v>15</v>
      </c>
      <c r="C2" s="2"/>
    </row>
    <row r="3" spans="1:3" ht="33.6" customHeight="1">
      <c r="A3" s="59"/>
      <c r="B3" s="60" t="s">
        <v>16</v>
      </c>
      <c r="C3" s="61" t="s">
        <v>17</v>
      </c>
    </row>
    <row r="4" spans="1:3" ht="32.55" customHeight="1">
      <c r="A4" s="62"/>
      <c r="B4" s="63" t="s">
        <v>18</v>
      </c>
      <c r="C4" s="64" t="s">
        <v>0</v>
      </c>
    </row>
    <row r="5" spans="1:3" ht="32.55" customHeight="1">
      <c r="A5" s="62"/>
      <c r="B5" s="63" t="s">
        <v>19</v>
      </c>
      <c r="C5" s="64" t="s">
        <v>20</v>
      </c>
    </row>
    <row r="6" spans="1:3" ht="32.55" customHeight="1">
      <c r="A6" s="62"/>
      <c r="B6" s="63" t="s">
        <v>21</v>
      </c>
      <c r="C6" s="64" t="s">
        <v>22</v>
      </c>
    </row>
    <row r="7" spans="1:3" ht="32.55" customHeight="1">
      <c r="A7" s="62"/>
      <c r="B7" s="63" t="s">
        <v>23</v>
      </c>
      <c r="C7" s="64"/>
    </row>
    <row r="8" spans="1:3" ht="32.55" customHeight="1">
      <c r="A8" s="62"/>
      <c r="B8" s="63" t="s">
        <v>24</v>
      </c>
      <c r="C8" s="64" t="s">
        <v>25</v>
      </c>
    </row>
    <row r="9" spans="1:3" ht="32.55" customHeight="1">
      <c r="A9" s="62"/>
      <c r="B9" s="63" t="s">
        <v>26</v>
      </c>
      <c r="C9" s="64" t="s">
        <v>27</v>
      </c>
    </row>
    <row r="10" spans="1:3" ht="32.55" customHeight="1">
      <c r="A10" s="62"/>
      <c r="B10" s="63" t="s">
        <v>28</v>
      </c>
      <c r="C10" s="64" t="s">
        <v>29</v>
      </c>
    </row>
    <row r="11" spans="1:3" ht="32.55" customHeight="1">
      <c r="A11" s="62"/>
      <c r="B11" s="63" t="s">
        <v>30</v>
      </c>
      <c r="C11" s="64" t="s">
        <v>31</v>
      </c>
    </row>
    <row r="12" spans="1:3" ht="32.55" customHeight="1">
      <c r="A12" s="62"/>
      <c r="B12" s="63" t="s">
        <v>32</v>
      </c>
      <c r="C12" s="64"/>
    </row>
    <row r="13" spans="1:3" ht="32.55" customHeight="1">
      <c r="A13" s="1"/>
      <c r="B13" s="63" t="s">
        <v>33</v>
      </c>
      <c r="C13" s="64"/>
    </row>
    <row r="14" spans="1:3" ht="32.55" customHeight="1">
      <c r="A14" s="1"/>
      <c r="B14" s="63" t="s">
        <v>34</v>
      </c>
      <c r="C14" s="64" t="s">
        <v>0</v>
      </c>
    </row>
    <row r="15" spans="1:3" ht="32.55" customHeight="1">
      <c r="B15" s="63" t="s">
        <v>35</v>
      </c>
      <c r="C15" s="64"/>
    </row>
  </sheetData>
  <mergeCells count="1">
    <mergeCell ref="B2:C2"/>
  </mergeCells>
  <pageMargins left="0.75" right="0.75" top="0.270000010728836" bottom="0.270000010728836" header="0" footer="0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workbookViewId="0" topLeftCell="A28">
      <selection pane="topLeft" activeCell="B6" sqref="B6"/>
    </sheetView>
  </sheetViews>
  <sheetFormatPr defaultColWidth="10.005" defaultRowHeight="14.4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spans="1:4" ht="16.35" customHeight="1">
      <c r="A1" s="1"/>
      <c r="B1" s="1"/>
      <c r="C1" s="1"/>
      <c r="D1" s="1"/>
    </row>
    <row r="2" spans="1:4" ht="26.05" customHeight="1">
      <c r="A2" s="2" t="s">
        <v>36</v>
      </c>
      <c r="B2" s="2"/>
      <c r="C2" s="2"/>
      <c r="D2" s="2"/>
    </row>
    <row r="3" spans="1:4" ht="26.05" customHeight="1">
      <c r="A3" s="57"/>
      <c r="B3" s="57"/>
      <c r="C3" s="57"/>
      <c r="D3" s="58" t="s">
        <v>37</v>
      </c>
    </row>
    <row r="4" spans="1:4" ht="26.05" customHeight="1">
      <c r="A4" s="13" t="s">
        <v>38</v>
      </c>
      <c r="B4" s="13"/>
      <c r="C4" s="22" t="s">
        <v>39</v>
      </c>
      <c r="D4" s="22"/>
    </row>
    <row r="5" spans="1:4" ht="26.05" customHeight="1">
      <c r="A5" s="13" t="s">
        <v>40</v>
      </c>
      <c r="B5" s="23" t="s">
        <v>41</v>
      </c>
      <c r="C5" s="23" t="s">
        <v>40</v>
      </c>
      <c r="D5" s="22" t="s">
        <v>41</v>
      </c>
    </row>
    <row r="6" spans="1:4" ht="26.05" customHeight="1">
      <c r="A6" s="8" t="s">
        <v>42</v>
      </c>
      <c r="B6" s="43">
        <v>342.37</v>
      </c>
      <c r="C6" s="17" t="s">
        <v>43</v>
      </c>
      <c r="D6" s="44"/>
    </row>
    <row r="7" spans="1:4" ht="26.05" customHeight="1">
      <c r="A7" s="8" t="s">
        <v>44</v>
      </c>
      <c r="B7" s="43">
        <v>18.10</v>
      </c>
      <c r="C7" s="17" t="s">
        <v>45</v>
      </c>
      <c r="D7" s="44"/>
    </row>
    <row r="8" spans="1:4" ht="26.05" customHeight="1">
      <c r="A8" s="8" t="s">
        <v>46</v>
      </c>
      <c r="B8" s="43"/>
      <c r="C8" s="17" t="s">
        <v>47</v>
      </c>
      <c r="D8" s="44"/>
    </row>
    <row r="9" spans="1:4" ht="26.05" customHeight="1">
      <c r="A9" s="8" t="s">
        <v>48</v>
      </c>
      <c r="B9" s="43"/>
      <c r="C9" s="17" t="s">
        <v>49</v>
      </c>
      <c r="D9" s="44"/>
    </row>
    <row r="10" spans="1:4" ht="26.05" customHeight="1">
      <c r="A10" s="8" t="s">
        <v>50</v>
      </c>
      <c r="B10" s="43"/>
      <c r="C10" s="17" t="s">
        <v>51</v>
      </c>
      <c r="D10" s="44"/>
    </row>
    <row r="11" spans="1:4" ht="26.05" customHeight="1">
      <c r="A11" s="8" t="s">
        <v>52</v>
      </c>
      <c r="B11" s="43"/>
      <c r="C11" s="17" t="s">
        <v>53</v>
      </c>
      <c r="D11" s="44"/>
    </row>
    <row r="12" spans="1:4" ht="26.05" customHeight="1">
      <c r="A12" s="8" t="s">
        <v>54</v>
      </c>
      <c r="B12" s="43"/>
      <c r="C12" s="17" t="s">
        <v>55</v>
      </c>
      <c r="D12" s="44"/>
    </row>
    <row r="13" spans="1:4" ht="26.05" customHeight="1">
      <c r="A13" s="8" t="s">
        <v>56</v>
      </c>
      <c r="B13" s="43"/>
      <c r="C13" s="17" t="s">
        <v>57</v>
      </c>
      <c r="D13" s="44">
        <v>240.86340799999999</v>
      </c>
    </row>
    <row r="14" spans="1:4" ht="26.05" customHeight="1">
      <c r="A14" s="8" t="s">
        <v>58</v>
      </c>
      <c r="B14" s="43"/>
      <c r="C14" s="17" t="s">
        <v>59</v>
      </c>
      <c r="D14" s="44"/>
    </row>
    <row r="15" spans="1:4" ht="26.05" customHeight="1">
      <c r="A15" s="8"/>
      <c r="B15" s="43"/>
      <c r="C15" s="17" t="s">
        <v>60</v>
      </c>
      <c r="D15" s="44">
        <v>12.520925999999999</v>
      </c>
    </row>
    <row r="16" spans="1:4" ht="26.05" customHeight="1">
      <c r="A16" s="8"/>
      <c r="B16" s="43"/>
      <c r="C16" s="17" t="s">
        <v>61</v>
      </c>
      <c r="D16" s="44"/>
    </row>
    <row r="17" spans="1:4" ht="26.05" customHeight="1">
      <c r="A17" s="8"/>
      <c r="B17" s="43"/>
      <c r="C17" s="17" t="s">
        <v>62</v>
      </c>
      <c r="D17" s="44"/>
    </row>
    <row r="18" spans="1:4" ht="26.05" customHeight="1">
      <c r="A18" s="8"/>
      <c r="B18" s="43"/>
      <c r="C18" s="17" t="s">
        <v>63</v>
      </c>
      <c r="D18" s="44"/>
    </row>
    <row r="19" spans="1:4" ht="26.05" customHeight="1">
      <c r="A19" s="8"/>
      <c r="B19" s="43"/>
      <c r="C19" s="17" t="s">
        <v>64</v>
      </c>
      <c r="D19" s="44"/>
    </row>
    <row r="20" spans="1:4" ht="26.05" customHeight="1">
      <c r="A20" s="8"/>
      <c r="B20" s="43"/>
      <c r="C20" s="17" t="s">
        <v>65</v>
      </c>
      <c r="D20" s="44"/>
    </row>
    <row r="21" spans="1:4" ht="26.05" customHeight="1">
      <c r="A21" s="8"/>
      <c r="B21" s="43"/>
      <c r="C21" s="17" t="s">
        <v>66</v>
      </c>
      <c r="D21" s="44"/>
    </row>
    <row r="22" spans="1:4" ht="26.05" customHeight="1">
      <c r="A22" s="8"/>
      <c r="B22" s="43"/>
      <c r="C22" s="17" t="s">
        <v>67</v>
      </c>
      <c r="D22" s="44"/>
    </row>
    <row r="23" spans="1:4" ht="26.05" customHeight="1">
      <c r="A23" s="8"/>
      <c r="B23" s="43"/>
      <c r="C23" s="17" t="s">
        <v>68</v>
      </c>
      <c r="D23" s="44"/>
    </row>
    <row r="24" spans="1:4" ht="26.05" customHeight="1">
      <c r="A24" s="8"/>
      <c r="B24" s="43"/>
      <c r="C24" s="17" t="s">
        <v>69</v>
      </c>
      <c r="D24" s="44"/>
    </row>
    <row r="25" spans="1:4" ht="26.05" customHeight="1">
      <c r="A25" s="8"/>
      <c r="B25" s="43"/>
      <c r="C25" s="17" t="s">
        <v>70</v>
      </c>
      <c r="D25" s="44">
        <v>17.383199999999999</v>
      </c>
    </row>
    <row r="26" spans="1:4" ht="26.05" customHeight="1">
      <c r="A26" s="8"/>
      <c r="B26" s="43"/>
      <c r="C26" s="17" t="s">
        <v>71</v>
      </c>
      <c r="D26" s="44"/>
    </row>
    <row r="27" spans="1:4" ht="26.05" customHeight="1">
      <c r="A27" s="8"/>
      <c r="B27" s="43"/>
      <c r="C27" s="17" t="s">
        <v>72</v>
      </c>
      <c r="D27" s="44"/>
    </row>
    <row r="28" spans="1:4" ht="26.05" customHeight="1">
      <c r="A28" s="8"/>
      <c r="B28" s="43"/>
      <c r="C28" s="17" t="s">
        <v>73</v>
      </c>
      <c r="D28" s="44"/>
    </row>
    <row r="29" spans="1:4" ht="26.05" customHeight="1">
      <c r="A29" s="8"/>
      <c r="B29" s="43"/>
      <c r="C29" s="17" t="s">
        <v>74</v>
      </c>
      <c r="D29" s="44"/>
    </row>
    <row r="30" spans="1:4" ht="26.05" customHeight="1">
      <c r="A30" s="8"/>
      <c r="B30" s="43"/>
      <c r="C30" s="17" t="s">
        <v>75</v>
      </c>
      <c r="D30" s="44">
        <v>89.70</v>
      </c>
    </row>
    <row r="31" spans="1:4" ht="26.05" customHeight="1">
      <c r="A31" s="8"/>
      <c r="B31" s="43"/>
      <c r="C31" s="17" t="s">
        <v>76</v>
      </c>
      <c r="D31" s="44"/>
    </row>
    <row r="32" spans="1:4" ht="26.05" customHeight="1">
      <c r="A32" s="8"/>
      <c r="B32" s="43"/>
      <c r="C32" s="17" t="s">
        <v>77</v>
      </c>
      <c r="D32" s="44"/>
    </row>
    <row r="33" spans="1:4" ht="26.05" customHeight="1">
      <c r="A33" s="8"/>
      <c r="B33" s="43"/>
      <c r="C33" s="17" t="s">
        <v>78</v>
      </c>
      <c r="D33" s="44"/>
    </row>
    <row r="34" spans="1:4" ht="26.05" customHeight="1">
      <c r="A34" s="8"/>
      <c r="B34" s="43"/>
      <c r="C34" s="17" t="s">
        <v>79</v>
      </c>
      <c r="D34" s="44"/>
    </row>
    <row r="35" spans="1:4" ht="26.05" customHeight="1">
      <c r="A35" s="8"/>
      <c r="B35" s="43"/>
      <c r="C35" s="17" t="s">
        <v>80</v>
      </c>
      <c r="D35" s="44"/>
    </row>
    <row r="36" spans="1:4" ht="26.05" customHeight="1">
      <c r="A36" s="8"/>
      <c r="B36" s="42"/>
      <c r="C36" s="17"/>
      <c r="D36" s="9"/>
    </row>
    <row r="37" spans="1:4" ht="26.05" customHeight="1">
      <c r="A37" s="8"/>
      <c r="B37" s="42"/>
      <c r="C37" s="17"/>
      <c r="D37" s="9"/>
    </row>
    <row r="38" spans="1:4" ht="26.05" customHeight="1">
      <c r="A38" s="8"/>
      <c r="B38" s="42"/>
      <c r="C38" s="17"/>
      <c r="D38" s="9"/>
    </row>
    <row r="39" spans="1:4" ht="26.05" customHeight="1">
      <c r="A39" s="6" t="s">
        <v>81</v>
      </c>
      <c r="B39" s="25">
        <f>B6+B7</f>
        <v>360.47000000000003</v>
      </c>
      <c r="C39" s="14" t="s">
        <v>82</v>
      </c>
      <c r="D39" s="7">
        <f>SUM(D6:D38)</f>
        <v>360.467534</v>
      </c>
    </row>
    <row r="40" spans="1:4" ht="26.05" customHeight="1">
      <c r="A40" s="6" t="s">
        <v>83</v>
      </c>
      <c r="B40" s="25"/>
      <c r="C40" s="14" t="s">
        <v>84</v>
      </c>
      <c r="D40" s="7"/>
    </row>
    <row r="41" spans="1:4" ht="26.05" customHeight="1">
      <c r="A41" s="8"/>
      <c r="B41" s="42"/>
      <c r="C41" s="17"/>
      <c r="D41" s="9"/>
    </row>
    <row r="42" spans="1:4" ht="26.05" customHeight="1">
      <c r="A42" s="6" t="s">
        <v>85</v>
      </c>
      <c r="B42" s="25">
        <v>270.76753400000001</v>
      </c>
      <c r="C42" s="14" t="s">
        <v>86</v>
      </c>
      <c r="D42" s="7">
        <f>SUM(D9:D41)</f>
        <v>720.935068</v>
      </c>
    </row>
    <row r="43" spans="1:4" ht="16.35" customHeight="1"/>
    <row r="44" spans="1:4" ht="16.35" customHeight="1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 topLeftCell="A1">
      <selection pane="topLeft" activeCell="B5" sqref="B5:B11"/>
    </sheetView>
  </sheetViews>
  <sheetFormatPr defaultColWidth="10.005" defaultRowHeight="14.4" outlineLevelCol="1"/>
  <cols>
    <col min="1" max="1" width="53.5" customWidth="1"/>
    <col min="2" max="2" width="32" customWidth="1"/>
    <col min="3" max="4" width="9.75" customWidth="1"/>
  </cols>
  <sheetData>
    <row r="1" spans="1:2" ht="16.35" customHeight="1">
      <c r="A1" s="1"/>
      <c r="B1" s="1"/>
    </row>
    <row r="2" spans="1:2" ht="26.05" customHeight="1">
      <c r="A2" s="2" t="s">
        <v>88</v>
      </c>
      <c r="B2" s="2"/>
    </row>
    <row r="3" spans="1:2" ht="26.05" customHeight="1">
      <c r="A3" s="41"/>
      <c r="B3" s="3" t="s">
        <v>37</v>
      </c>
    </row>
    <row r="4" spans="1:2" ht="26.05" customHeight="1">
      <c r="A4" s="13" t="s">
        <v>40</v>
      </c>
      <c r="B4" s="22" t="s">
        <v>41</v>
      </c>
    </row>
    <row r="5" spans="1:2" ht="26.05" customHeight="1">
      <c r="A5" s="8" t="s">
        <v>89</v>
      </c>
      <c r="B5" s="52">
        <v>342.37</v>
      </c>
    </row>
    <row r="6" spans="1:2" ht="26.05" customHeight="1">
      <c r="A6" s="8" t="s">
        <v>90</v>
      </c>
      <c r="B6" s="53">
        <v>342.37</v>
      </c>
    </row>
    <row r="7" spans="1:2" ht="26.05" customHeight="1">
      <c r="A7" s="8" t="s">
        <v>91</v>
      </c>
      <c r="B7" s="53">
        <v>342.37</v>
      </c>
    </row>
    <row r="8" spans="1:2" ht="26.05" customHeight="1">
      <c r="A8" s="8" t="s">
        <v>92</v>
      </c>
      <c r="B8" s="54"/>
    </row>
    <row r="9" spans="1:2" ht="26.05" customHeight="1">
      <c r="A9" s="40" t="s">
        <v>93</v>
      </c>
      <c r="B9" s="55"/>
    </row>
    <row r="10" spans="1:2" ht="26.05" customHeight="1">
      <c r="A10" s="40" t="s">
        <v>94</v>
      </c>
      <c r="B10" s="55"/>
    </row>
    <row r="11" spans="1:2" ht="26.05" customHeight="1">
      <c r="A11" s="40" t="s">
        <v>95</v>
      </c>
      <c r="B11" s="56"/>
    </row>
    <row r="12" spans="1:2" ht="26.05" customHeight="1">
      <c r="A12" s="40" t="s">
        <v>96</v>
      </c>
      <c r="B12" s="43">
        <v>342.37</v>
      </c>
    </row>
    <row r="13" ht="14.65" customHeight="1"/>
    <row r="14" spans="1:2" ht="26.05" customHeight="1">
      <c r="A14" s="1"/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workbookViewId="0" topLeftCell="A15">
      <selection pane="topLeft" activeCell="A27" sqref="A27:E27"/>
    </sheetView>
  </sheetViews>
  <sheetFormatPr defaultColWidth="10.005" defaultRowHeight="14.4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6.35" customHeight="1">
      <c r="A1" s="1"/>
      <c r="B1" s="1"/>
      <c r="C1" s="1"/>
      <c r="D1" s="1"/>
      <c r="E1" s="1"/>
    </row>
    <row r="2" spans="1:5" ht="26.05" customHeight="1">
      <c r="A2" s="2" t="s">
        <v>97</v>
      </c>
      <c r="B2" s="2"/>
      <c r="C2" s="2"/>
      <c r="D2" s="2"/>
      <c r="E2" s="2"/>
    </row>
    <row r="3" spans="1:5" ht="26.05" customHeight="1">
      <c r="A3" s="41"/>
      <c r="B3" s="41"/>
      <c r="C3" s="41"/>
      <c r="D3" s="41"/>
      <c r="E3" s="1" t="s">
        <v>37</v>
      </c>
    </row>
    <row r="4" spans="1:5" ht="26.05" customHeight="1">
      <c r="A4" s="4" t="s">
        <v>98</v>
      </c>
      <c r="B4" s="10" t="s">
        <v>99</v>
      </c>
      <c r="C4" s="10" t="s">
        <v>100</v>
      </c>
      <c r="D4" s="10" t="s">
        <v>101</v>
      </c>
      <c r="E4" s="5" t="s">
        <v>102</v>
      </c>
    </row>
    <row r="5" spans="1:5" ht="26.05" customHeight="1">
      <c r="A5" s="6" t="s">
        <v>103</v>
      </c>
      <c r="B5" s="20">
        <v>270.76753400000001</v>
      </c>
      <c r="C5" s="20">
        <v>270.76753400000001</v>
      </c>
      <c r="D5" s="43">
        <v>89.70</v>
      </c>
      <c r="E5" s="21"/>
    </row>
    <row r="6" spans="1:5" ht="26.05" customHeight="1">
      <c r="A6" s="6" t="s">
        <v>104</v>
      </c>
      <c r="B6" s="20">
        <v>240.86340799999999</v>
      </c>
      <c r="C6" s="20">
        <v>240.86340799999999</v>
      </c>
      <c r="D6" s="20"/>
      <c r="E6" s="21"/>
    </row>
    <row r="7" spans="1:5" ht="26.05" customHeight="1">
      <c r="A7" s="6" t="s">
        <v>105</v>
      </c>
      <c r="B7" s="20">
        <v>28.281068000000001</v>
      </c>
      <c r="C7" s="20">
        <v>28.281068000000001</v>
      </c>
      <c r="D7" s="20"/>
      <c r="E7" s="21"/>
    </row>
    <row r="8" spans="1:5" ht="26.05" customHeight="1">
      <c r="A8" s="8" t="s">
        <v>106</v>
      </c>
      <c r="B8" s="11">
        <v>3.3177680000000001</v>
      </c>
      <c r="C8" s="11">
        <v>3.3177680000000001</v>
      </c>
      <c r="D8" s="11"/>
      <c r="E8" s="12"/>
    </row>
    <row r="9" spans="1:5" ht="26.05" customHeight="1">
      <c r="A9" s="8" t="s">
        <v>107</v>
      </c>
      <c r="B9" s="11">
        <v>24.9633</v>
      </c>
      <c r="C9" s="11">
        <v>24.9633</v>
      </c>
      <c r="D9" s="11"/>
      <c r="E9" s="12"/>
    </row>
    <row r="10" spans="1:5" ht="26.05" customHeight="1">
      <c r="A10" s="6" t="s">
        <v>108</v>
      </c>
      <c r="B10" s="20"/>
      <c r="C10" s="20"/>
      <c r="D10" s="20"/>
      <c r="E10" s="21"/>
    </row>
    <row r="11" spans="1:5" ht="26.05" customHeight="1">
      <c r="A11" s="8" t="s">
        <v>109</v>
      </c>
      <c r="B11" s="11"/>
      <c r="C11" s="11"/>
      <c r="D11" s="11"/>
      <c r="E11" s="12"/>
    </row>
    <row r="12" spans="1:5" ht="26.05" customHeight="1">
      <c r="A12" s="6" t="s">
        <v>110</v>
      </c>
      <c r="B12" s="20">
        <v>211.11503999999999</v>
      </c>
      <c r="C12" s="20">
        <v>211.11503999999999</v>
      </c>
      <c r="D12" s="20">
        <v>89.70</v>
      </c>
      <c r="E12" s="21"/>
    </row>
    <row r="13" spans="1:5" ht="26.05" customHeight="1">
      <c r="A13" s="8" t="s">
        <v>111</v>
      </c>
      <c r="B13" s="11">
        <v>107.73345999999999</v>
      </c>
      <c r="C13" s="11">
        <v>107.73345999999999</v>
      </c>
      <c r="D13" s="11"/>
      <c r="E13" s="12"/>
    </row>
    <row r="14" spans="1:5" ht="26.05" customHeight="1">
      <c r="A14" s="8" t="s">
        <v>112</v>
      </c>
      <c r="B14" s="11">
        <v>103.38158</v>
      </c>
      <c r="C14" s="11">
        <v>103.38158</v>
      </c>
      <c r="D14" s="11"/>
      <c r="E14" s="12"/>
    </row>
    <row r="15" spans="1:5" ht="26.05" customHeight="1">
      <c r="A15" s="17" t="s">
        <v>113</v>
      </c>
      <c r="B15" s="46"/>
      <c r="C15" s="20"/>
      <c r="D15" s="21">
        <v>647.70</v>
      </c>
      <c r="E15" s="47"/>
    </row>
    <row r="16" spans="1:5" ht="26.05" customHeight="1">
      <c r="A16" s="17" t="s">
        <v>114</v>
      </c>
      <c r="B16" s="48"/>
      <c r="C16" s="20"/>
      <c r="D16" s="21">
        <v>10</v>
      </c>
      <c r="E16" s="49"/>
    </row>
    <row r="17" spans="1:5" ht="26.05" customHeight="1">
      <c r="A17" s="17" t="s">
        <v>115</v>
      </c>
      <c r="B17" s="50"/>
      <c r="C17" s="20"/>
      <c r="D17" s="21">
        <v>15</v>
      </c>
      <c r="E17" s="51"/>
    </row>
    <row r="18" spans="1:5" ht="26.05" customHeight="1">
      <c r="A18" s="6" t="s">
        <v>116</v>
      </c>
      <c r="B18" s="20">
        <v>1.4673</v>
      </c>
      <c r="C18" s="20">
        <v>1.4673</v>
      </c>
      <c r="D18" s="20"/>
      <c r="E18" s="21"/>
    </row>
    <row r="19" spans="1:5" ht="26.05" customHeight="1">
      <c r="A19" s="8" t="s">
        <v>116</v>
      </c>
      <c r="B19" s="11">
        <v>1.4673</v>
      </c>
      <c r="C19" s="11">
        <v>1.4673</v>
      </c>
      <c r="D19" s="11"/>
      <c r="E19" s="12"/>
    </row>
    <row r="20" spans="1:5" ht="26.05" customHeight="1">
      <c r="A20" s="6" t="s">
        <v>117</v>
      </c>
      <c r="B20" s="20">
        <v>12.520925999999999</v>
      </c>
      <c r="C20" s="20">
        <v>12.520925999999999</v>
      </c>
      <c r="D20" s="20"/>
      <c r="E20" s="21"/>
    </row>
    <row r="21" spans="1:5" ht="26.05" customHeight="1">
      <c r="A21" s="6" t="s">
        <v>118</v>
      </c>
      <c r="B21" s="20">
        <v>12.520925999999999</v>
      </c>
      <c r="C21" s="20">
        <v>12.520925999999999</v>
      </c>
      <c r="D21" s="20"/>
      <c r="E21" s="21"/>
    </row>
    <row r="22" spans="1:5" ht="26.05" customHeight="1">
      <c r="A22" s="8" t="s">
        <v>119</v>
      </c>
      <c r="B22" s="11">
        <v>12.520925999999999</v>
      </c>
      <c r="C22" s="11">
        <v>12.520925999999999</v>
      </c>
      <c r="D22" s="11"/>
      <c r="E22" s="12"/>
    </row>
    <row r="23" spans="1:5" ht="26.05" customHeight="1">
      <c r="A23" s="6" t="s">
        <v>120</v>
      </c>
      <c r="B23" s="20">
        <v>17.383199999999999</v>
      </c>
      <c r="C23" s="20">
        <v>17.383199999999999</v>
      </c>
      <c r="D23" s="20"/>
      <c r="E23" s="21"/>
    </row>
    <row r="24" spans="1:5" ht="26.05" customHeight="1">
      <c r="A24" s="6" t="s">
        <v>121</v>
      </c>
      <c r="B24" s="20">
        <v>17.383199999999999</v>
      </c>
      <c r="C24" s="20">
        <v>17.383199999999999</v>
      </c>
      <c r="D24" s="20"/>
      <c r="E24" s="21"/>
    </row>
    <row r="25" spans="1:5" ht="26.05" customHeight="1">
      <c r="A25" s="8" t="s">
        <v>122</v>
      </c>
      <c r="B25" s="11">
        <v>17.383199999999999</v>
      </c>
      <c r="C25" s="11">
        <v>17.383199999999999</v>
      </c>
      <c r="D25" s="11"/>
      <c r="E25" s="12"/>
    </row>
    <row r="26" ht="19.55" customHeight="1"/>
    <row r="27" spans="1:5" ht="19.55" customHeight="1">
      <c r="A27" s="1"/>
      <c r="B27" s="1"/>
      <c r="C27" s="1"/>
      <c r="D27" s="1"/>
      <c r="E27" s="1"/>
    </row>
  </sheetData>
  <mergeCells count="2">
    <mergeCell ref="A2:E2"/>
    <mergeCell ref="A27:E27"/>
  </mergeCells>
  <pageMargins left="0.75" right="0.75" top="0.270000010728836" bottom="0.270000010728836" header="0" footer="0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 topLeftCell="A24">
      <selection pane="topLeft" activeCell="D41" sqref="D41"/>
    </sheetView>
  </sheetViews>
  <sheetFormatPr defaultColWidth="10.005" defaultRowHeight="14.4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spans="1:7" ht="16.35" customHeight="1">
      <c r="A1" s="1"/>
      <c r="B1" s="1"/>
      <c r="C1" s="1"/>
      <c r="D1" s="1"/>
      <c r="E1" s="1"/>
      <c r="F1" s="1"/>
      <c r="G1" s="1"/>
    </row>
    <row r="2" spans="1:7" ht="26.05" customHeight="1">
      <c r="A2" s="2" t="s">
        <v>123</v>
      </c>
      <c r="B2" s="2"/>
      <c r="C2" s="2"/>
      <c r="D2" s="2"/>
      <c r="E2" s="1"/>
      <c r="F2" s="1"/>
      <c r="G2" s="1"/>
    </row>
    <row r="3" spans="1:7" ht="26.05" customHeight="1">
      <c r="A3" s="41"/>
      <c r="B3" s="41"/>
      <c r="C3" s="3" t="s">
        <v>37</v>
      </c>
      <c r="D3" s="3"/>
      <c r="E3" s="41"/>
      <c r="F3" s="41"/>
      <c r="G3" s="41"/>
    </row>
    <row r="4" spans="1:7" ht="26.05" customHeight="1">
      <c r="A4" s="13" t="s">
        <v>38</v>
      </c>
      <c r="B4" s="13"/>
      <c r="C4" s="22" t="s">
        <v>39</v>
      </c>
      <c r="D4" s="22"/>
      <c r="E4" s="41"/>
      <c r="F4" s="41"/>
      <c r="G4" s="41"/>
    </row>
    <row r="5" spans="1:7" ht="26.05" customHeight="1">
      <c r="A5" s="13" t="s">
        <v>40</v>
      </c>
      <c r="B5" s="23" t="s">
        <v>41</v>
      </c>
      <c r="C5" s="23" t="s">
        <v>40</v>
      </c>
      <c r="D5" s="22" t="s">
        <v>103</v>
      </c>
      <c r="E5" s="41"/>
      <c r="F5" s="41"/>
      <c r="G5" s="41"/>
    </row>
    <row r="6" spans="1:7" ht="26.05" customHeight="1">
      <c r="A6" s="8" t="s">
        <v>124</v>
      </c>
      <c r="B6" s="12">
        <v>360.47</v>
      </c>
      <c r="C6" s="17" t="s">
        <v>125</v>
      </c>
      <c r="D6" s="12">
        <v>360.47</v>
      </c>
      <c r="E6" s="41"/>
      <c r="F6" s="41"/>
      <c r="G6" s="41"/>
    </row>
    <row r="7" spans="1:7" ht="26.05" customHeight="1">
      <c r="A7" s="8" t="s">
        <v>126</v>
      </c>
      <c r="B7" s="43">
        <v>342.37</v>
      </c>
      <c r="C7" s="17" t="s">
        <v>127</v>
      </c>
      <c r="D7" s="44"/>
      <c r="E7" s="41"/>
      <c r="F7" s="41"/>
      <c r="G7" s="41"/>
    </row>
    <row r="8" spans="1:7" ht="26.05" customHeight="1">
      <c r="A8" s="8" t="s">
        <v>128</v>
      </c>
      <c r="B8" s="43">
        <v>18.10</v>
      </c>
      <c r="C8" s="17" t="s">
        <v>129</v>
      </c>
      <c r="D8" s="44"/>
      <c r="E8" s="41"/>
      <c r="F8" s="41"/>
      <c r="G8" s="41"/>
    </row>
    <row r="9" spans="1:7" ht="26.05" customHeight="1">
      <c r="A9" s="8" t="s">
        <v>130</v>
      </c>
      <c r="B9" s="43"/>
      <c r="C9" s="17" t="s">
        <v>131</v>
      </c>
      <c r="D9" s="44"/>
      <c r="E9" s="41"/>
      <c r="F9" s="41"/>
      <c r="G9" s="41"/>
    </row>
    <row r="10" spans="1:7" ht="26.05" customHeight="1">
      <c r="A10" s="8"/>
      <c r="B10" s="43"/>
      <c r="C10" s="17" t="s">
        <v>132</v>
      </c>
      <c r="D10" s="44"/>
      <c r="E10" s="41"/>
      <c r="F10" s="41"/>
      <c r="G10" s="41"/>
    </row>
    <row r="11" spans="1:7" ht="26.05" customHeight="1">
      <c r="A11" s="8"/>
      <c r="B11" s="43"/>
      <c r="C11" s="17" t="s">
        <v>133</v>
      </c>
      <c r="D11" s="44"/>
      <c r="E11" s="41"/>
      <c r="F11" s="41"/>
      <c r="G11" s="41"/>
    </row>
    <row r="12" spans="1:7" ht="26.05" customHeight="1">
      <c r="A12" s="8"/>
      <c r="B12" s="43"/>
      <c r="C12" s="17" t="s">
        <v>134</v>
      </c>
      <c r="D12" s="44"/>
      <c r="E12" s="41"/>
      <c r="F12" s="41"/>
      <c r="G12" s="41"/>
    </row>
    <row r="13" spans="1:7" ht="26.05" customHeight="1">
      <c r="A13" s="8"/>
      <c r="B13" s="43"/>
      <c r="C13" s="17" t="s">
        <v>135</v>
      </c>
      <c r="D13" s="44"/>
      <c r="E13" s="41"/>
      <c r="F13" s="41"/>
      <c r="G13" s="41"/>
    </row>
    <row r="14" spans="1:7" ht="26.05" customHeight="1">
      <c r="A14" s="8"/>
      <c r="B14" s="43"/>
      <c r="C14" s="17" t="s">
        <v>136</v>
      </c>
      <c r="D14" s="44">
        <v>240.86340799999999</v>
      </c>
      <c r="E14" s="41"/>
      <c r="F14" s="41"/>
      <c r="G14" s="41"/>
    </row>
    <row r="15" spans="1:7" ht="26.05" customHeight="1">
      <c r="A15" s="8"/>
      <c r="B15" s="43"/>
      <c r="C15" s="17" t="s">
        <v>137</v>
      </c>
      <c r="D15" s="44"/>
      <c r="E15" s="41"/>
      <c r="F15" s="41"/>
      <c r="G15" s="41"/>
    </row>
    <row r="16" spans="1:7" ht="26.05" customHeight="1">
      <c r="A16" s="8"/>
      <c r="B16" s="43"/>
      <c r="C16" s="17" t="s">
        <v>138</v>
      </c>
      <c r="D16" s="44">
        <v>12.520925999999999</v>
      </c>
      <c r="E16" s="41"/>
      <c r="F16" s="41"/>
      <c r="G16" s="41"/>
    </row>
    <row r="17" spans="1:7" ht="26.05" customHeight="1">
      <c r="A17" s="8"/>
      <c r="B17" s="43"/>
      <c r="C17" s="17" t="s">
        <v>139</v>
      </c>
      <c r="D17" s="44"/>
      <c r="E17" s="41"/>
      <c r="F17" s="41"/>
      <c r="G17" s="41"/>
    </row>
    <row r="18" spans="1:7" ht="26.05" customHeight="1">
      <c r="A18" s="8"/>
      <c r="B18" s="43"/>
      <c r="C18" s="17" t="s">
        <v>140</v>
      </c>
      <c r="D18" s="44"/>
      <c r="E18" s="41"/>
      <c r="F18" s="41"/>
      <c r="G18" s="41"/>
    </row>
    <row r="19" spans="1:7" ht="26.05" customHeight="1">
      <c r="A19" s="8"/>
      <c r="B19" s="43"/>
      <c r="C19" s="17" t="s">
        <v>141</v>
      </c>
      <c r="D19" s="44"/>
      <c r="E19" s="41"/>
      <c r="F19" s="41"/>
      <c r="G19" s="41"/>
    </row>
    <row r="20" spans="1:7" ht="26.05" customHeight="1">
      <c r="A20" s="8"/>
      <c r="B20" s="43"/>
      <c r="C20" s="17" t="s">
        <v>142</v>
      </c>
      <c r="D20" s="44"/>
      <c r="E20" s="41"/>
      <c r="F20" s="41"/>
      <c r="G20" s="41"/>
    </row>
    <row r="21" spans="1:7" ht="26.05" customHeight="1">
      <c r="A21" s="8"/>
      <c r="B21" s="43"/>
      <c r="C21" s="17" t="s">
        <v>143</v>
      </c>
      <c r="D21" s="44"/>
      <c r="E21" s="41"/>
      <c r="F21" s="41"/>
      <c r="G21" s="41"/>
    </row>
    <row r="22" spans="1:7" ht="26.05" customHeight="1">
      <c r="A22" s="8"/>
      <c r="B22" s="43"/>
      <c r="C22" s="17" t="s">
        <v>144</v>
      </c>
      <c r="D22" s="44"/>
      <c r="E22" s="41"/>
      <c r="F22" s="41"/>
      <c r="G22" s="41"/>
    </row>
    <row r="23" spans="1:7" ht="26.05" customHeight="1">
      <c r="A23" s="8"/>
      <c r="B23" s="43"/>
      <c r="C23" s="17" t="s">
        <v>145</v>
      </c>
      <c r="D23" s="44"/>
      <c r="E23" s="41"/>
      <c r="F23" s="41"/>
      <c r="G23" s="41"/>
    </row>
    <row r="24" spans="1:7" ht="26.05" customHeight="1">
      <c r="A24" s="8"/>
      <c r="B24" s="43"/>
      <c r="C24" s="17" t="s">
        <v>146</v>
      </c>
      <c r="D24" s="44"/>
      <c r="E24" s="41"/>
      <c r="F24" s="41"/>
      <c r="G24" s="41"/>
    </row>
    <row r="25" spans="1:7" ht="26.05" customHeight="1">
      <c r="A25" s="8"/>
      <c r="B25" s="43"/>
      <c r="C25" s="17" t="s">
        <v>147</v>
      </c>
      <c r="D25" s="44"/>
      <c r="E25" s="41"/>
      <c r="F25" s="41"/>
      <c r="G25" s="41"/>
    </row>
    <row r="26" spans="1:7" ht="26.05" customHeight="1">
      <c r="A26" s="8"/>
      <c r="B26" s="43"/>
      <c r="C26" s="17" t="s">
        <v>148</v>
      </c>
      <c r="D26" s="44">
        <v>17.383199999999999</v>
      </c>
      <c r="E26" s="41"/>
      <c r="F26" s="41"/>
      <c r="G26" s="41"/>
    </row>
    <row r="27" spans="1:7" ht="26.05" customHeight="1">
      <c r="A27" s="8"/>
      <c r="B27" s="43"/>
      <c r="C27" s="17" t="s">
        <v>149</v>
      </c>
      <c r="D27" s="44"/>
      <c r="E27" s="41"/>
      <c r="F27" s="41"/>
      <c r="G27" s="41"/>
    </row>
    <row r="28" spans="1:7" ht="26.05" customHeight="1">
      <c r="A28" s="8"/>
      <c r="B28" s="43"/>
      <c r="C28" s="17" t="s">
        <v>150</v>
      </c>
      <c r="D28" s="44"/>
      <c r="E28" s="41"/>
      <c r="F28" s="41"/>
      <c r="G28" s="41"/>
    </row>
    <row r="29" spans="1:7" ht="26.05" customHeight="1">
      <c r="A29" s="8"/>
      <c r="B29" s="43"/>
      <c r="C29" s="17" t="s">
        <v>151</v>
      </c>
      <c r="D29" s="44"/>
      <c r="E29" s="41"/>
      <c r="F29" s="41"/>
      <c r="G29" s="41"/>
    </row>
    <row r="30" spans="1:7" ht="26.05" customHeight="1">
      <c r="A30" s="8"/>
      <c r="B30" s="43"/>
      <c r="C30" s="17" t="s">
        <v>152</v>
      </c>
      <c r="D30" s="44"/>
      <c r="E30" s="41"/>
      <c r="F30" s="41"/>
      <c r="G30" s="41"/>
    </row>
    <row r="31" spans="1:7" ht="26.05" customHeight="1">
      <c r="A31" s="8"/>
      <c r="B31" s="43"/>
      <c r="C31" s="17" t="s">
        <v>153</v>
      </c>
      <c r="D31" s="44">
        <v>89.70</v>
      </c>
      <c r="E31" s="41"/>
      <c r="F31" s="41"/>
      <c r="G31" s="41"/>
    </row>
    <row r="32" spans="1:7" ht="26.05" customHeight="1">
      <c r="A32" s="8"/>
      <c r="B32" s="43"/>
      <c r="C32" s="17" t="s">
        <v>154</v>
      </c>
      <c r="D32" s="44"/>
      <c r="E32" s="41"/>
      <c r="F32" s="41"/>
      <c r="G32" s="41"/>
    </row>
    <row r="33" spans="1:7" ht="26.05" customHeight="1">
      <c r="A33" s="8"/>
      <c r="B33" s="43"/>
      <c r="C33" s="17" t="s">
        <v>155</v>
      </c>
      <c r="D33" s="44"/>
      <c r="E33" s="41"/>
      <c r="F33" s="41"/>
      <c r="G33" s="41"/>
    </row>
    <row r="34" spans="1:7" ht="26.05" customHeight="1">
      <c r="A34" s="8"/>
      <c r="B34" s="43"/>
      <c r="C34" s="17" t="s">
        <v>156</v>
      </c>
      <c r="D34" s="44"/>
      <c r="E34" s="41"/>
      <c r="F34" s="41"/>
      <c r="G34" s="41"/>
    </row>
    <row r="35" spans="1:7" ht="26.05" customHeight="1">
      <c r="A35" s="8"/>
      <c r="B35" s="43"/>
      <c r="C35" s="17"/>
      <c r="D35" s="44"/>
      <c r="E35" s="41"/>
      <c r="F35" s="41"/>
      <c r="G35" s="41"/>
    </row>
    <row r="36" spans="1:7" ht="26.05" customHeight="1">
      <c r="A36" s="8"/>
      <c r="B36" s="43"/>
      <c r="C36" s="17"/>
      <c r="D36" s="44"/>
      <c r="E36" s="41"/>
      <c r="F36" s="41"/>
      <c r="G36" s="41"/>
    </row>
    <row r="37" spans="1:7" ht="26.05" customHeight="1">
      <c r="A37" s="13" t="s">
        <v>157</v>
      </c>
      <c r="B37" s="12">
        <v>360.47</v>
      </c>
      <c r="C37" s="23" t="s">
        <v>158</v>
      </c>
      <c r="D37" s="12">
        <v>360.47</v>
      </c>
      <c r="E37" s="45"/>
      <c r="F37" s="41"/>
      <c r="G37" s="41"/>
    </row>
    <row r="38" spans="1:4" ht="16.35" customHeight="1"/>
    <row r="39" spans="1:4" ht="16.35" customHeight="1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"/>
  <sheetViews>
    <sheetView workbookViewId="0" topLeftCell="A1">
      <selection pane="topLeft" activeCell="A9" sqref="A9:K9"/>
    </sheetView>
  </sheetViews>
  <sheetFormatPr defaultColWidth="10.005" defaultRowHeight="14.4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05" customHeight="1">
      <c r="A2" s="2" t="s">
        <v>159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6.05" customHeight="1">
      <c r="A3" s="41"/>
      <c r="B3" s="41"/>
      <c r="C3" s="41"/>
      <c r="D3" s="41"/>
      <c r="E3" s="41"/>
      <c r="F3" s="41"/>
      <c r="G3" s="41"/>
      <c r="H3" s="41"/>
      <c r="I3" s="41"/>
      <c r="J3" s="3" t="s">
        <v>37</v>
      </c>
      <c r="K3" s="3"/>
    </row>
    <row r="4" spans="1:11" ht="26.05" customHeight="1">
      <c r="A4" s="4" t="s">
        <v>160</v>
      </c>
      <c r="B4" s="10" t="s">
        <v>103</v>
      </c>
      <c r="C4" s="10" t="s">
        <v>161</v>
      </c>
      <c r="D4" s="10"/>
      <c r="E4" s="10"/>
      <c r="F4" s="10" t="s">
        <v>162</v>
      </c>
      <c r="G4" s="10"/>
      <c r="H4" s="10"/>
      <c r="I4" s="5" t="s">
        <v>163</v>
      </c>
      <c r="J4" s="5"/>
      <c r="K4" s="5"/>
    </row>
    <row r="5" spans="1:11" ht="26.05" customHeight="1">
      <c r="A5" s="4"/>
      <c r="B5" s="10"/>
      <c r="C5" s="10" t="s">
        <v>103</v>
      </c>
      <c r="D5" s="10" t="s">
        <v>100</v>
      </c>
      <c r="E5" s="10" t="s">
        <v>101</v>
      </c>
      <c r="F5" s="10" t="s">
        <v>103</v>
      </c>
      <c r="G5" s="10" t="s">
        <v>100</v>
      </c>
      <c r="H5" s="10" t="s">
        <v>101</v>
      </c>
      <c r="I5" s="10" t="s">
        <v>103</v>
      </c>
      <c r="J5" s="10" t="s">
        <v>100</v>
      </c>
      <c r="K5" s="5" t="s">
        <v>101</v>
      </c>
    </row>
    <row r="6" spans="1:11" ht="26.05" customHeight="1">
      <c r="A6" s="8" t="s">
        <v>103</v>
      </c>
      <c r="B6" s="11">
        <f>C6</f>
        <v>360.467534</v>
      </c>
      <c r="C6" s="11">
        <f>D6+E6+H6</f>
        <v>360.467534</v>
      </c>
      <c r="D6" s="11">
        <v>270.76753400000001</v>
      </c>
      <c r="E6" s="11">
        <v>71.60</v>
      </c>
      <c r="F6" s="11"/>
      <c r="G6" s="11"/>
      <c r="H6" s="11">
        <v>18.10</v>
      </c>
      <c r="I6" s="11"/>
      <c r="J6" s="11"/>
      <c r="K6" s="12"/>
    </row>
    <row r="7" spans="1:11" ht="26.05" customHeight="1">
      <c r="A7" s="40" t="s">
        <v>4</v>
      </c>
      <c r="B7" s="11">
        <f>C7</f>
        <v>360.467534</v>
      </c>
      <c r="C7" s="11">
        <f>D7+E7+H7</f>
        <v>360.467534</v>
      </c>
      <c r="D7" s="11">
        <v>270.76753400000001</v>
      </c>
      <c r="E7" s="11">
        <v>71.60</v>
      </c>
      <c r="F7" s="11"/>
      <c r="G7" s="11"/>
      <c r="H7" s="11">
        <v>18.10</v>
      </c>
      <c r="I7" s="42"/>
      <c r="J7" s="42"/>
      <c r="K7" s="9"/>
    </row>
    <row r="8" ht="16.35" customHeight="1"/>
    <row r="9" spans="1:11" ht="16.3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70000010728836" bottom="0.270000010728836" header="0" footer="0"/>
  <pageSetup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"/>
  <sheetViews>
    <sheetView workbookViewId="0" topLeftCell="A12">
      <selection pane="topLeft" activeCell="A14" sqref="A14:E16"/>
    </sheetView>
  </sheetViews>
  <sheetFormatPr defaultColWidth="10.005" defaultRowHeight="14.4" outlineLevelCol="4"/>
  <cols>
    <col min="1" max="1" width="17.5" customWidth="1"/>
    <col min="2" max="2" width="25.75" customWidth="1"/>
    <col min="3" max="5" width="25.625" customWidth="1"/>
  </cols>
  <sheetData>
    <row r="1" spans="1:5" ht="16.35" customHeight="1">
      <c r="A1" s="32"/>
    </row>
    <row r="2" spans="1:5" ht="26.05" customHeight="1">
      <c r="A2" s="2" t="s">
        <v>164</v>
      </c>
      <c r="B2" s="2"/>
      <c r="C2" s="2"/>
      <c r="D2" s="2"/>
      <c r="E2" s="2"/>
    </row>
    <row r="3" spans="1:5" ht="25" customHeight="1">
      <c r="A3" s="1"/>
      <c r="B3" s="1"/>
      <c r="C3" s="3" t="s">
        <v>37</v>
      </c>
      <c r="D3" s="3"/>
      <c r="E3" s="3"/>
    </row>
    <row r="4" spans="1:5" ht="26.05" customHeight="1">
      <c r="A4" s="13" t="s">
        <v>98</v>
      </c>
      <c r="B4" s="13"/>
      <c r="C4" s="22" t="s">
        <v>161</v>
      </c>
      <c r="D4" s="22"/>
      <c r="E4" s="22"/>
    </row>
    <row r="5" spans="1:5" ht="26.05" customHeight="1">
      <c r="A5" s="33" t="s">
        <v>165</v>
      </c>
      <c r="B5" s="34" t="s">
        <v>166</v>
      </c>
      <c r="C5" s="35" t="s">
        <v>103</v>
      </c>
      <c r="D5" s="34" t="s">
        <v>100</v>
      </c>
      <c r="E5" s="36" t="s">
        <v>101</v>
      </c>
    </row>
    <row r="6" spans="1:5" ht="26.05" customHeight="1">
      <c r="A6" s="29"/>
      <c r="B6" s="27" t="s">
        <v>103</v>
      </c>
      <c r="C6" s="37">
        <v>342.37</v>
      </c>
      <c r="D6" s="37">
        <v>270.76753400000001</v>
      </c>
      <c r="E6" s="38">
        <f>E14+E15+E16</f>
        <v>71.599999999999994</v>
      </c>
    </row>
    <row r="7" spans="1:5" ht="26.05" customHeight="1">
      <c r="A7" s="39" t="s">
        <v>167</v>
      </c>
      <c r="B7" s="14" t="s">
        <v>104</v>
      </c>
      <c r="C7" s="20">
        <v>240.86340799999999</v>
      </c>
      <c r="D7" s="20">
        <v>240.86340799999999</v>
      </c>
      <c r="E7" s="21"/>
    </row>
    <row r="8" spans="1:5" ht="26.05" customHeight="1">
      <c r="A8" s="39" t="s">
        <v>168</v>
      </c>
      <c r="B8" s="14" t="s">
        <v>105</v>
      </c>
      <c r="C8" s="20">
        <v>28.281068000000001</v>
      </c>
      <c r="D8" s="20">
        <v>28.281068000000001</v>
      </c>
      <c r="E8" s="21"/>
    </row>
    <row r="9" spans="1:5" ht="26.05" customHeight="1">
      <c r="A9" s="40" t="s">
        <v>169</v>
      </c>
      <c r="B9" s="17" t="s">
        <v>106</v>
      </c>
      <c r="C9" s="11">
        <v>3.3177680000000001</v>
      </c>
      <c r="D9" s="11">
        <v>3.3177680000000001</v>
      </c>
      <c r="E9" s="12"/>
    </row>
    <row r="10" spans="1:5" ht="26.05" customHeight="1">
      <c r="A10" s="40" t="s">
        <v>170</v>
      </c>
      <c r="B10" s="17" t="s">
        <v>107</v>
      </c>
      <c r="C10" s="11">
        <v>24.9633</v>
      </c>
      <c r="D10" s="11">
        <v>24.9633</v>
      </c>
      <c r="E10" s="12"/>
    </row>
    <row r="11" spans="1:5" ht="26.05" customHeight="1">
      <c r="A11" s="39" t="s">
        <v>171</v>
      </c>
      <c r="B11" s="14" t="s">
        <v>108</v>
      </c>
      <c r="C11" s="20"/>
      <c r="D11" s="20"/>
      <c r="E11" s="21"/>
    </row>
    <row r="12" spans="1:5" ht="26.05" customHeight="1">
      <c r="A12" s="40" t="s">
        <v>172</v>
      </c>
      <c r="B12" s="17" t="s">
        <v>109</v>
      </c>
      <c r="C12" s="11"/>
      <c r="D12" s="11"/>
      <c r="E12" s="12"/>
    </row>
    <row r="13" spans="1:5" ht="26.05" customHeight="1">
      <c r="A13" s="39" t="s">
        <v>173</v>
      </c>
      <c r="B13" s="14" t="s">
        <v>110</v>
      </c>
      <c r="C13" s="20">
        <v>211.11503999999999</v>
      </c>
      <c r="D13" s="20">
        <v>211.11503999999999</v>
      </c>
      <c r="E13" s="21"/>
    </row>
    <row r="14" spans="1:5" ht="26.05" customHeight="1">
      <c r="A14" s="39">
        <v>2081199</v>
      </c>
      <c r="B14" s="17" t="s">
        <v>113</v>
      </c>
      <c r="C14" s="20"/>
      <c r="D14" s="20"/>
      <c r="E14" s="21">
        <v>46.60</v>
      </c>
    </row>
    <row r="15" spans="1:5" ht="26.05" customHeight="1">
      <c r="A15" s="39">
        <v>2081104</v>
      </c>
      <c r="B15" s="17" t="s">
        <v>114</v>
      </c>
      <c r="C15" s="20"/>
      <c r="D15" s="20"/>
      <c r="E15" s="21">
        <v>10</v>
      </c>
    </row>
    <row r="16" spans="1:5" ht="26.05" customHeight="1">
      <c r="A16" s="39">
        <v>2081105</v>
      </c>
      <c r="B16" s="17" t="s">
        <v>115</v>
      </c>
      <c r="C16" s="20"/>
      <c r="D16" s="20"/>
      <c r="E16" s="21">
        <v>15</v>
      </c>
    </row>
    <row r="17" spans="1:5" ht="26.05" customHeight="1">
      <c r="A17" s="40" t="s">
        <v>174</v>
      </c>
      <c r="B17" s="17" t="s">
        <v>111</v>
      </c>
      <c r="C17" s="11">
        <v>107.73345999999999</v>
      </c>
      <c r="D17" s="11">
        <v>107.73345999999999</v>
      </c>
      <c r="E17" s="12"/>
    </row>
    <row r="18" spans="1:5" ht="26.05" customHeight="1">
      <c r="A18" s="40" t="s">
        <v>175</v>
      </c>
      <c r="B18" s="17" t="s">
        <v>112</v>
      </c>
      <c r="C18" s="11">
        <v>103.38158</v>
      </c>
      <c r="D18" s="11">
        <v>103.38158</v>
      </c>
      <c r="E18" s="12"/>
    </row>
    <row r="19" spans="1:5" ht="26.05" customHeight="1">
      <c r="A19" s="39" t="s">
        <v>176</v>
      </c>
      <c r="B19" s="14" t="s">
        <v>116</v>
      </c>
      <c r="C19" s="20">
        <v>1.4673</v>
      </c>
      <c r="D19" s="20">
        <v>1.4673</v>
      </c>
      <c r="E19" s="21"/>
    </row>
    <row r="20" spans="1:5" ht="26.05" customHeight="1">
      <c r="A20" s="40" t="s">
        <v>177</v>
      </c>
      <c r="B20" s="17" t="s">
        <v>116</v>
      </c>
      <c r="C20" s="11">
        <v>1.4673</v>
      </c>
      <c r="D20" s="11">
        <v>1.4673</v>
      </c>
      <c r="E20" s="12"/>
    </row>
    <row r="21" spans="1:5" ht="26.05" customHeight="1">
      <c r="A21" s="39" t="s">
        <v>178</v>
      </c>
      <c r="B21" s="14" t="s">
        <v>117</v>
      </c>
      <c r="C21" s="20">
        <v>12.520925999999999</v>
      </c>
      <c r="D21" s="20">
        <v>12.520925999999999</v>
      </c>
      <c r="E21" s="21"/>
    </row>
    <row r="22" spans="1:5" ht="26.05" customHeight="1">
      <c r="A22" s="39" t="s">
        <v>179</v>
      </c>
      <c r="B22" s="14" t="s">
        <v>118</v>
      </c>
      <c r="C22" s="20">
        <v>12.520925999999999</v>
      </c>
      <c r="D22" s="20">
        <v>12.520925999999999</v>
      </c>
      <c r="E22" s="21"/>
    </row>
    <row r="23" spans="1:5" ht="26.05" customHeight="1">
      <c r="A23" s="40" t="s">
        <v>180</v>
      </c>
      <c r="B23" s="17" t="s">
        <v>119</v>
      </c>
      <c r="C23" s="11">
        <v>12.520925999999999</v>
      </c>
      <c r="D23" s="11">
        <v>12.520925999999999</v>
      </c>
      <c r="E23" s="12"/>
    </row>
    <row r="24" spans="1:5" ht="26.05" customHeight="1">
      <c r="A24" s="39" t="s">
        <v>181</v>
      </c>
      <c r="B24" s="14" t="s">
        <v>120</v>
      </c>
      <c r="C24" s="20">
        <v>17.383199999999999</v>
      </c>
      <c r="D24" s="20">
        <v>17.383199999999999</v>
      </c>
      <c r="E24" s="21"/>
    </row>
    <row r="25" spans="1:5" ht="26.05" customHeight="1">
      <c r="A25" s="39" t="s">
        <v>182</v>
      </c>
      <c r="B25" s="14" t="s">
        <v>121</v>
      </c>
      <c r="C25" s="20">
        <v>17.383199999999999</v>
      </c>
      <c r="D25" s="20">
        <v>17.383199999999999</v>
      </c>
      <c r="E25" s="21"/>
    </row>
    <row r="26" spans="1:5" ht="26.05" customHeight="1">
      <c r="A26" s="40" t="s">
        <v>183</v>
      </c>
      <c r="B26" s="17" t="s">
        <v>122</v>
      </c>
      <c r="C26" s="11">
        <v>17.383199999999999</v>
      </c>
      <c r="D26" s="11">
        <v>17.383199999999999</v>
      </c>
      <c r="E26" s="12"/>
    </row>
    <row r="27" ht="16.35" customHeight="1"/>
    <row r="28" spans="1:5" ht="16.35" customHeight="1">
      <c r="A28" s="1"/>
      <c r="B28" s="1"/>
      <c r="C28" s="1"/>
      <c r="D28" s="1"/>
      <c r="E28" s="1"/>
    </row>
  </sheetData>
  <mergeCells count="5">
    <mergeCell ref="A2:E2"/>
    <mergeCell ref="C3:E3"/>
    <mergeCell ref="A4:B4"/>
    <mergeCell ref="C4:E4"/>
    <mergeCell ref="A28:E28"/>
  </mergeCells>
  <pageMargins left="0.75" right="0.75" top="0.268999993801117" bottom="0.268999993801117" header="0" footer="0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5"/>
  <sheetViews>
    <sheetView workbookViewId="0" topLeftCell="A25">
      <selection pane="topLeft" activeCell="A35" sqref="A35:E35"/>
    </sheetView>
  </sheetViews>
  <sheetFormatPr defaultColWidth="10.005" defaultRowHeight="14.4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7" customHeight="1">
      <c r="A1" s="1"/>
      <c r="B1" s="1"/>
      <c r="C1" s="1"/>
      <c r="D1" s="1"/>
      <c r="E1" s="1"/>
    </row>
    <row r="2" spans="1:5" ht="26.05" customHeight="1">
      <c r="A2" s="2" t="s">
        <v>184</v>
      </c>
      <c r="B2" s="2"/>
      <c r="C2" s="2"/>
      <c r="D2" s="2"/>
      <c r="E2" s="2"/>
    </row>
    <row r="3" spans="1:5" ht="26.05" customHeight="1">
      <c r="A3" s="1"/>
      <c r="B3" s="1"/>
      <c r="C3" s="1"/>
      <c r="D3" s="1"/>
      <c r="E3" s="3" t="s">
        <v>37</v>
      </c>
    </row>
    <row r="4" spans="1:5" ht="26.05" customHeight="1">
      <c r="A4" s="13" t="s">
        <v>185</v>
      </c>
      <c r="B4" s="13"/>
      <c r="C4" s="22" t="s">
        <v>186</v>
      </c>
      <c r="D4" s="22"/>
      <c r="E4" s="22"/>
    </row>
    <row r="5" spans="1:5" ht="26.05" customHeight="1">
      <c r="A5" s="13" t="s">
        <v>165</v>
      </c>
      <c r="B5" s="23" t="s">
        <v>166</v>
      </c>
      <c r="C5" s="23" t="s">
        <v>103</v>
      </c>
      <c r="D5" s="23" t="s">
        <v>187</v>
      </c>
      <c r="E5" s="22" t="s">
        <v>188</v>
      </c>
    </row>
    <row r="6" spans="1:5" ht="26.05" customHeight="1">
      <c r="A6" s="8" t="s">
        <v>189</v>
      </c>
      <c r="B6" s="10" t="s">
        <v>189</v>
      </c>
      <c r="C6" s="10">
        <v>1</v>
      </c>
      <c r="D6" s="10">
        <v>2</v>
      </c>
      <c r="E6" s="5">
        <v>3</v>
      </c>
    </row>
    <row r="7" spans="1:5" ht="26.05" customHeight="1">
      <c r="A7" s="13"/>
      <c r="B7" s="24" t="s">
        <v>103</v>
      </c>
      <c r="C7" s="25">
        <v>270.76753400000001</v>
      </c>
      <c r="D7" s="25">
        <v>240.527534</v>
      </c>
      <c r="E7" s="7">
        <v>30.24</v>
      </c>
    </row>
    <row r="8" spans="1:5" ht="26.05" customHeight="1">
      <c r="A8" s="26" t="s">
        <v>190</v>
      </c>
      <c r="B8" s="27" t="s">
        <v>191</v>
      </c>
      <c r="C8" s="28">
        <v>3.3177680000000001</v>
      </c>
      <c r="D8" s="20">
        <v>3.3177680000000001</v>
      </c>
      <c r="E8" s="21"/>
    </row>
    <row r="9" spans="1:5" ht="26.05" customHeight="1">
      <c r="A9" s="29" t="s">
        <v>192</v>
      </c>
      <c r="B9" s="30" t="s">
        <v>193</v>
      </c>
      <c r="C9" s="31">
        <v>3.3177680000000001</v>
      </c>
      <c r="D9" s="11">
        <v>3.3177680000000001</v>
      </c>
      <c r="E9" s="12"/>
    </row>
    <row r="10" spans="1:5" ht="26.05" customHeight="1">
      <c r="A10" s="29" t="s">
        <v>194</v>
      </c>
      <c r="B10" s="30" t="s">
        <v>195</v>
      </c>
      <c r="C10" s="31"/>
      <c r="D10" s="11"/>
      <c r="E10" s="12"/>
    </row>
    <row r="11" spans="1:5" ht="26.05" customHeight="1">
      <c r="A11" s="26" t="s">
        <v>196</v>
      </c>
      <c r="B11" s="27" t="s">
        <v>197</v>
      </c>
      <c r="C11" s="28">
        <v>237.209766</v>
      </c>
      <c r="D11" s="20">
        <v>237.209766</v>
      </c>
      <c r="E11" s="21"/>
    </row>
    <row r="12" spans="1:5" ht="26.05" customHeight="1">
      <c r="A12" s="29" t="s">
        <v>198</v>
      </c>
      <c r="B12" s="30" t="s">
        <v>199</v>
      </c>
      <c r="C12" s="31">
        <v>24.9633</v>
      </c>
      <c r="D12" s="11">
        <v>24.9633</v>
      </c>
      <c r="E12" s="12"/>
    </row>
    <row r="13" spans="1:5" ht="26.05" customHeight="1">
      <c r="A13" s="29" t="s">
        <v>200</v>
      </c>
      <c r="B13" s="30" t="s">
        <v>201</v>
      </c>
      <c r="C13" s="31">
        <v>5.10</v>
      </c>
      <c r="D13" s="11">
        <v>5.10</v>
      </c>
      <c r="E13" s="12"/>
    </row>
    <row r="14" spans="1:5" ht="26.05" customHeight="1">
      <c r="A14" s="29" t="s">
        <v>202</v>
      </c>
      <c r="B14" s="30" t="s">
        <v>203</v>
      </c>
      <c r="C14" s="31">
        <v>77.512680000000003</v>
      </c>
      <c r="D14" s="11">
        <v>77.512680000000003</v>
      </c>
      <c r="E14" s="12"/>
    </row>
    <row r="15" spans="1:5" ht="26.05" customHeight="1">
      <c r="A15" s="29" t="s">
        <v>204</v>
      </c>
      <c r="B15" s="30" t="s">
        <v>205</v>
      </c>
      <c r="C15" s="31">
        <v>53.846260000000001</v>
      </c>
      <c r="D15" s="11">
        <v>53.846260000000001</v>
      </c>
      <c r="E15" s="12"/>
    </row>
    <row r="16" spans="1:5" ht="26.05" customHeight="1">
      <c r="A16" s="29" t="s">
        <v>206</v>
      </c>
      <c r="B16" s="30" t="s">
        <v>207</v>
      </c>
      <c r="C16" s="31">
        <v>31.491599999999998</v>
      </c>
      <c r="D16" s="11">
        <v>31.491599999999998</v>
      </c>
      <c r="E16" s="12"/>
    </row>
    <row r="17" spans="1:5" ht="26.05" customHeight="1">
      <c r="A17" s="29" t="s">
        <v>208</v>
      </c>
      <c r="B17" s="30" t="s">
        <v>209</v>
      </c>
      <c r="C17" s="31">
        <v>12.9245</v>
      </c>
      <c r="D17" s="11">
        <v>12.9245</v>
      </c>
      <c r="E17" s="12"/>
    </row>
    <row r="18" spans="1:5" ht="26.05" customHeight="1">
      <c r="A18" s="29" t="s">
        <v>210</v>
      </c>
      <c r="B18" s="30" t="s">
        <v>211</v>
      </c>
      <c r="C18" s="31">
        <v>1.4673</v>
      </c>
      <c r="D18" s="11">
        <v>1.4673</v>
      </c>
      <c r="E18" s="12"/>
    </row>
    <row r="19" spans="1:5" ht="26.05" customHeight="1">
      <c r="A19" s="29" t="s">
        <v>212</v>
      </c>
      <c r="B19" s="30" t="s">
        <v>213</v>
      </c>
      <c r="C19" s="31">
        <v>9.4159260000000007</v>
      </c>
      <c r="D19" s="11">
        <v>9.4159260000000007</v>
      </c>
      <c r="E19" s="12"/>
    </row>
    <row r="20" spans="1:5" ht="26.05" customHeight="1">
      <c r="A20" s="29" t="s">
        <v>214</v>
      </c>
      <c r="B20" s="30" t="s">
        <v>215</v>
      </c>
      <c r="C20" s="31">
        <v>3.105</v>
      </c>
      <c r="D20" s="11">
        <v>3.105</v>
      </c>
      <c r="E20" s="12"/>
    </row>
    <row r="21" spans="1:5" ht="26.05" customHeight="1">
      <c r="A21" s="29" t="s">
        <v>216</v>
      </c>
      <c r="B21" s="30" t="s">
        <v>122</v>
      </c>
      <c r="C21" s="31">
        <v>17.383199999999999</v>
      </c>
      <c r="D21" s="11">
        <v>17.383199999999999</v>
      </c>
      <c r="E21" s="12"/>
    </row>
    <row r="22" spans="1:5" ht="26.05" customHeight="1">
      <c r="A22" s="26" t="s">
        <v>217</v>
      </c>
      <c r="B22" s="27" t="s">
        <v>218</v>
      </c>
      <c r="C22" s="28">
        <v>30.24</v>
      </c>
      <c r="D22" s="20"/>
      <c r="E22" s="21">
        <v>30.24</v>
      </c>
    </row>
    <row r="23" spans="1:5" ht="26.05" customHeight="1">
      <c r="A23" s="29" t="s">
        <v>219</v>
      </c>
      <c r="B23" s="30" t="s">
        <v>220</v>
      </c>
      <c r="C23" s="31">
        <v>0.81200000000000006</v>
      </c>
      <c r="D23" s="11"/>
      <c r="E23" s="12">
        <v>0.81200000000000006</v>
      </c>
    </row>
    <row r="24" spans="1:5" ht="26.05" customHeight="1">
      <c r="A24" s="29" t="s">
        <v>221</v>
      </c>
      <c r="B24" s="30" t="s">
        <v>222</v>
      </c>
      <c r="C24" s="31">
        <v>3.3980000000000001</v>
      </c>
      <c r="D24" s="11"/>
      <c r="E24" s="12">
        <v>3.3980000000000001</v>
      </c>
    </row>
    <row r="25" spans="1:5" ht="26.05" customHeight="1">
      <c r="A25" s="29" t="s">
        <v>223</v>
      </c>
      <c r="B25" s="30" t="s">
        <v>224</v>
      </c>
      <c r="C25" s="31">
        <v>0.92</v>
      </c>
      <c r="D25" s="11"/>
      <c r="E25" s="12">
        <v>0.92</v>
      </c>
    </row>
    <row r="26" spans="1:5" ht="26.05" customHeight="1">
      <c r="A26" s="29" t="s">
        <v>225</v>
      </c>
      <c r="B26" s="30" t="s">
        <v>226</v>
      </c>
      <c r="C26" s="31">
        <v>0.28</v>
      </c>
      <c r="D26" s="11"/>
      <c r="E26" s="12">
        <v>0.28</v>
      </c>
    </row>
    <row r="27" spans="1:5" ht="26.05" customHeight="1">
      <c r="A27" s="29" t="s">
        <v>227</v>
      </c>
      <c r="B27" s="30" t="s">
        <v>228</v>
      </c>
      <c r="C27" s="31">
        <v>3.60</v>
      </c>
      <c r="D27" s="11"/>
      <c r="E27" s="12">
        <v>3.60</v>
      </c>
    </row>
    <row r="28" spans="1:5" ht="26.05" customHeight="1">
      <c r="A28" s="29" t="s">
        <v>229</v>
      </c>
      <c r="B28" s="30" t="s">
        <v>230</v>
      </c>
      <c r="C28" s="31">
        <v>0.87</v>
      </c>
      <c r="D28" s="11"/>
      <c r="E28" s="12">
        <v>0.87</v>
      </c>
    </row>
    <row r="29" spans="1:5" ht="26.05" customHeight="1">
      <c r="A29" s="29" t="s">
        <v>231</v>
      </c>
      <c r="B29" s="30" t="s">
        <v>232</v>
      </c>
      <c r="C29" s="31">
        <v>1.80</v>
      </c>
      <c r="D29" s="11"/>
      <c r="E29" s="12">
        <v>1.80</v>
      </c>
    </row>
    <row r="30" spans="1:5" ht="26.05" customHeight="1">
      <c r="A30" s="29" t="s">
        <v>233</v>
      </c>
      <c r="B30" s="30" t="s">
        <v>234</v>
      </c>
      <c r="C30" s="31">
        <v>14.04</v>
      </c>
      <c r="D30" s="11"/>
      <c r="E30" s="12">
        <v>14.04</v>
      </c>
    </row>
    <row r="31" spans="1:5" ht="26.05" customHeight="1">
      <c r="A31" s="29" t="s">
        <v>235</v>
      </c>
      <c r="B31" s="30" t="s">
        <v>236</v>
      </c>
      <c r="C31" s="31">
        <v>0.12</v>
      </c>
      <c r="D31" s="11"/>
      <c r="E31" s="12">
        <v>0.12</v>
      </c>
    </row>
    <row r="32" spans="1:5" ht="26.05" customHeight="1">
      <c r="A32" s="29" t="s">
        <v>237</v>
      </c>
      <c r="B32" s="30" t="s">
        <v>238</v>
      </c>
      <c r="C32" s="31">
        <v>0.60</v>
      </c>
      <c r="D32" s="11"/>
      <c r="E32" s="12">
        <v>0.60</v>
      </c>
    </row>
    <row r="33" spans="1:5" ht="26.05" customHeight="1">
      <c r="A33" s="29" t="s">
        <v>239</v>
      </c>
      <c r="B33" s="30" t="s">
        <v>240</v>
      </c>
      <c r="C33" s="31">
        <v>3.80</v>
      </c>
      <c r="D33" s="11"/>
      <c r="E33" s="12">
        <v>3.80</v>
      </c>
    </row>
    <row r="34" spans="1:5" ht="16.35" customHeight="1">
      <c r="A34" s="1"/>
      <c r="B34" s="1"/>
      <c r="C34" s="1"/>
      <c r="D34" s="1"/>
      <c r="E34" s="1"/>
    </row>
    <row r="35" spans="1:5" ht="16.35" customHeight="1">
      <c r="A35" s="1"/>
      <c r="B35" s="1"/>
      <c r="C35" s="1"/>
      <c r="D35" s="1"/>
      <c r="E35" s="1"/>
    </row>
  </sheetData>
  <mergeCells count="5">
    <mergeCell ref="A2:E2"/>
    <mergeCell ref="A3:B3"/>
    <mergeCell ref="A4:B4"/>
    <mergeCell ref="C4:E4"/>
    <mergeCell ref="A35:E35"/>
  </mergeCells>
  <pageMargins left="0.75" right="0.75" top="0.270000010728836" bottom="0.270000010728836" header="0" footer="0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微信用户</cp:lastModifiedBy>
  <dcterms:created xsi:type="dcterms:W3CDTF">2026-03-11T03:09:00Z</dcterms:created>
  <dcterms:modified xsi:type="dcterms:W3CDTF">2026-03-12T01:41:47Z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BFF25E69375A44A2A501154D6EBEFB20_13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