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4" Type="http://schemas.openxmlformats.org/officeDocument/2006/relationships/custom-properties" Target="docProps/custom.xml" /><Relationship Id="rId2" Type="http://schemas.openxmlformats.org/package/2006/relationships/metadata/core-properties" Target="docProps/core.xml" /><Relationship Id="rId3" Type="http://schemas.openxmlformats.org/officeDocument/2006/relationships/extended-properties" Target="docProps/app.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3" lowestEdited="5" rupBuild="9302"/>
  <workbookPr/>
  <bookViews>
    <workbookView xWindow="240" yWindow="120" windowWidth="27945" windowHeight="12375" activeTab="3"/>
  </bookViews>
  <sheets>
    <sheet name="封面" sheetId="1" r:id="rId3"/>
    <sheet name="目录" sheetId="2" r:id="rId4"/>
    <sheet name="1" sheetId="3" r:id="rId5"/>
    <sheet name="2" sheetId="4" r:id="rId6"/>
    <sheet name="3" sheetId="5" r:id="rId7"/>
    <sheet name="4" sheetId="6" r:id="rId8"/>
    <sheet name="5" sheetId="7" r:id="rId9"/>
    <sheet name="6" sheetId="8" r:id="rId10"/>
    <sheet name="7" sheetId="9" r:id="rId11"/>
    <sheet name="8" sheetId="10" r:id="rId12"/>
    <sheet name="9" sheetId="11" r:id="rId13"/>
    <sheet name="10" sheetId="12" r:id="rId14"/>
    <sheet name="11" sheetId="13" r:id="rId15"/>
    <sheet name="12" sheetId="14" r:id="rId16"/>
    <sheet name="单位(部门)整体支出绩效目标表" sheetId="15" r:id="rId17"/>
  </sheets>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9" l="1"/>
</calcChain>
</file>

<file path=xl/sharedStrings.xml><?xml version="1.0" encoding="utf-8"?>
<sst xmlns="http://schemas.openxmlformats.org/spreadsheetml/2006/main" count="461" uniqueCount="348">
  <si>
    <t>单位代码：</t>
  </si>
  <si>
    <t>单位名称：</t>
  </si>
  <si>
    <t>合水县文体广电和旅游局全系统</t>
  </si>
  <si>
    <t>部门预算公开表</t>
  </si>
  <si>
    <t xml:space="preserve">     </t>
  </si>
  <si>
    <t>编制日期：</t>
  </si>
  <si>
    <t>部门领导：</t>
  </si>
  <si>
    <t>左棣</t>
  </si>
  <si>
    <t>财务负责人：</t>
  </si>
  <si>
    <t>张炳宏</t>
  </si>
  <si>
    <t>制表人：</t>
  </si>
  <si>
    <t>高霞</t>
  </si>
  <si>
    <t xml:space="preserve">      </t>
  </si>
  <si>
    <t>目录</t>
  </si>
  <si>
    <t>表  名</t>
  </si>
  <si>
    <t xml:space="preserve">备  注
</t>
  </si>
  <si>
    <t>（１）部门收支总体情况表</t>
  </si>
  <si>
    <t xml:space="preserve">
</t>
  </si>
  <si>
    <t>（２）部门收入总体情况表</t>
  </si>
  <si>
    <t xml:space="preserve">财务预算口径
</t>
  </si>
  <si>
    <t>（３）部门支出总体情况表</t>
  </si>
  <si>
    <t>功能分类全口径</t>
  </si>
  <si>
    <t>（４）财政拨款收支总体情况表</t>
  </si>
  <si>
    <t>（５）财政拨款支出表</t>
  </si>
  <si>
    <t>财政拨款按单位</t>
  </si>
  <si>
    <t>（６）一般公共预算支出情况表</t>
  </si>
  <si>
    <t>功能分类</t>
  </si>
  <si>
    <t>（７）一般公共预算基本支出情况表</t>
  </si>
  <si>
    <t>支出经济分类</t>
  </si>
  <si>
    <t>（８）一般公共预算“三公”经费、会议费、培训费安排表</t>
  </si>
  <si>
    <t>机关运行经费、经济分类</t>
  </si>
  <si>
    <t>（９）一般公共预算机关运行经费</t>
  </si>
  <si>
    <t>（１０）政府性基金预算支出情况表</t>
  </si>
  <si>
    <t>（１１）部门管理转移支付表</t>
  </si>
  <si>
    <t>（12）表十二、国有资本经营预算支出情况表</t>
  </si>
  <si>
    <t>部门收支总体情况表</t>
  </si>
  <si>
    <t>单位：万元</t>
  </si>
  <si>
    <t>收入</t>
  </si>
  <si>
    <t>支出</t>
  </si>
  <si>
    <t>项目</t>
  </si>
  <si>
    <t>预算数</t>
  </si>
  <si>
    <t>一、一般公共预算财政拨款收入</t>
  </si>
  <si>
    <t>一、一般公共服务支出</t>
  </si>
  <si>
    <t>二、政府性基金预算财政拨款收入</t>
  </si>
  <si>
    <t>二、外交支出</t>
  </si>
  <si>
    <t>三、国有资本经营预算收入</t>
  </si>
  <si>
    <t>三、国防支出</t>
  </si>
  <si>
    <t>四、教育专户核算</t>
  </si>
  <si>
    <t>四、公共安全支出</t>
  </si>
  <si>
    <t>五、事业收入</t>
  </si>
  <si>
    <t>五、教育支出</t>
  </si>
  <si>
    <t>六、上级补助收入</t>
  </si>
  <si>
    <t>六、科学技术支出</t>
  </si>
  <si>
    <t>七、附属单位上缴收入</t>
  </si>
  <si>
    <t>七、文化旅游体育与传媒支出</t>
  </si>
  <si>
    <t>八、经营收入</t>
  </si>
  <si>
    <t>八、社会保障和就业支出</t>
  </si>
  <si>
    <t>九、其他收入</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</si>
  <si>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</si>
  <si>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</si>
  <si>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</si>
  <si>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</si>
  <si>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</si>
  <si>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</si>
  <si>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</si>
  <si>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</si>
  <si>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</si>
  <si>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</si>
  <si>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</si>
  <si>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</si>
  <si>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</si>
  <si>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</si>
  <si>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</si>
  <si>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</si>
  <si>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</si>
  <si>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</si>
  <si>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</si>
  <si>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</si>
  <si>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</si>
  <si>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三十、抗疫特别国债还本支出</t>
  </si>
  <si>
    <t>本 年 收 入 合 计</t>
  </si>
  <si>
    <t>本　年　支　出　合　计</t>
  </si>
  <si>
    <t>上年结转结余</t>
  </si>
  <si>
    <t>年终结转结余</t>
  </si>
  <si>
    <t>收  入  总  计</t>
  </si>
  <si>
    <t>支  出  总  计</t>
  </si>
  <si>
    <t>备注：无内容应公开空表并说明情况。</t>
  </si>
  <si>
    <t>部门收入总体情况表</t>
  </si>
  <si>
    <t xml:space="preserve">    本级财政拨款</t>
  </si>
  <si>
    <t xml:space="preserve">          人员工资</t>
  </si>
  <si>
    <t xml:space="preserve">          公用经费</t>
  </si>
  <si>
    <t xml:space="preserve">          项目经费</t>
  </si>
  <si>
    <t xml:space="preserve">  本年收入合计</t>
  </si>
  <si>
    <t>二、上年结转</t>
  </si>
  <si>
    <t>财政性资金</t>
  </si>
  <si>
    <t>教育专户</t>
  </si>
  <si>
    <t>非财政性资金</t>
  </si>
  <si>
    <t>收入合计</t>
  </si>
  <si>
    <t>部门支出总体情况表</t>
  </si>
  <si>
    <t>功能分类科目</t>
  </si>
  <si>
    <t>支出合计</t>
  </si>
  <si>
    <t>基本支出</t>
  </si>
  <si>
    <t>项目支出</t>
  </si>
  <si>
    <t>上年结转</t>
  </si>
  <si>
    <t>合计</t>
  </si>
  <si>
    <t>2070101文化旅游-行政运行</t>
  </si>
  <si>
    <t>2070103文化旅游-机关服务</t>
  </si>
  <si>
    <t>2070104文化旅游-图书服务</t>
  </si>
  <si>
    <t>2070105文化旅游-文化展示及纪念机构</t>
  </si>
  <si>
    <t>2080505机关事业单位基本养老保险缴费支出</t>
  </si>
  <si>
    <t>2296003 用于体育事业的彩票公益金支出</t>
  </si>
  <si>
    <t>2101102 事业单位医疗</t>
  </si>
  <si>
    <t>2210201 住房公积金</t>
  </si>
  <si>
    <t>财政拨款收支总体情况表</t>
  </si>
  <si>
    <t>一、本年收入</t>
  </si>
  <si>
    <t>一、本年支出</t>
  </si>
  <si>
    <t>（一）一般公共预算财政拨款</t>
  </si>
  <si>
    <t>（一）一般公共服务支出</t>
  </si>
  <si>
    <t>（二）政府性基金预算财政拨款</t>
  </si>
  <si>
    <t>（二）外交支出</t>
  </si>
  <si>
    <t>（三）国有资本经营预算财政拨款</t>
  </si>
  <si>
    <t>（三）国防支出</t>
  </si>
  <si>
    <t>（四）公共安全支出</t>
  </si>
  <si>
    <t>（五）教育支出</t>
  </si>
  <si>
    <t>（六）科学技术支出</t>
  </si>
  <si>
    <t>（七）文化体育与传媒支出</t>
  </si>
  <si>
    <t>（八）社会保障和就业支出</t>
  </si>
  <si>
    <t>（九）社会保险基金支出</t>
  </si>
  <si>
    <t>（十）医疗卫生与计划生育支出</t>
  </si>
  <si>
    <t>（十一）节能环保支出</t>
  </si>
  <si>
    <t>（十二）城乡社区支出</t>
  </si>
  <si>
    <t>（十三）农林水支出</t>
  </si>
  <si>
    <t>（十四）交通运输支出</t>
  </si>
  <si>
    <t>（十五）资源勘探信息等支出</t>
  </si>
  <si>
    <t>（十六）商业服务业等支出</t>
  </si>
  <si>
    <t>（十七）金融支出</t>
  </si>
  <si>
    <t>（十八）援助其他地区支出</t>
  </si>
  <si>
    <t>（十九）国土海洋气象等支出</t>
  </si>
  <si>
    <t>（二十）住房保障支出</t>
  </si>
  <si>
    <t>（二十一）粮油物资储备支出</t>
  </si>
  <si>
    <t>（二十二）国有资本经营预算支出</t>
  </si>
  <si>
    <t>（二十三）灾害防治及应急管理支出</t>
  </si>
  <si>
    <t>（二十四）预备费</t>
  </si>
  <si>
    <t>（二十五）其他支出</t>
  </si>
  <si>
    <t>（二十六）债务还本支出</t>
  </si>
  <si>
    <t>（二十七）债务付息支出</t>
  </si>
  <si>
    <t>（二十八）债务发行费用支出</t>
  </si>
  <si>
    <t>收    入    总    计</t>
  </si>
  <si>
    <t>支    出    总    计</t>
  </si>
  <si>
    <t>财政拨款支出表</t>
  </si>
  <si>
    <t>单位名称</t>
  </si>
  <si>
    <t>一般公共预算支出</t>
  </si>
  <si>
    <t>政府性基金预算支出</t>
  </si>
  <si>
    <t>国有资本经营预算支出</t>
  </si>
  <si>
    <t>合水县文体广电和旅游局</t>
  </si>
  <si>
    <t>合水县民俗文化研究所</t>
  </si>
  <si>
    <t>合水县文化馆</t>
  </si>
  <si>
    <t>合水县全民健身中心</t>
  </si>
  <si>
    <t>合水县图书馆</t>
  </si>
  <si>
    <t>陇东古石刻艺术博物馆</t>
  </si>
  <si>
    <t>一般公共预算支出情况表</t>
  </si>
  <si>
    <t>科目编码</t>
  </si>
  <si>
    <t>科目名称</t>
  </si>
  <si>
    <t>文化和旅游-行政运行</t>
  </si>
  <si>
    <t>文化和旅游-机关服务</t>
  </si>
  <si>
    <t>文化和旅游-图书服务</t>
  </si>
  <si>
    <t>文化和旅游-文化展示及纪念机构</t>
  </si>
  <si>
    <t>机关事业单位基本养老保险缴费支出</t>
  </si>
  <si>
    <t>用于体育事业的彩票公益金支出</t>
  </si>
  <si>
    <t>事业单位医疗</t>
  </si>
  <si>
    <t>住房公积金</t>
  </si>
  <si>
    <t>一般公共预算基本支出表</t>
  </si>
  <si>
    <t>经济分类科目</t>
  </si>
  <si>
    <t>一般公共预算基本支出</t>
  </si>
  <si>
    <t>人员经费</t>
  </si>
  <si>
    <t>公用经费</t>
  </si>
  <si>
    <t>**</t>
  </si>
  <si>
    <t>一般公共预算“三公”经费、会议费、培训费支出情况表</t>
  </si>
  <si>
    <t>“三公”经费</t>
  </si>
  <si>
    <t>会议费</t>
  </si>
  <si>
    <t>培训费</t>
  </si>
  <si>
    <t>因公出国（境）费用</t>
  </si>
  <si>
    <t>公务接待费</t>
  </si>
  <si>
    <t>公务用车购置和运行费</t>
  </si>
  <si>
    <t>公务用车购置费</t>
  </si>
  <si>
    <t>公务用车运行费</t>
  </si>
  <si>
    <t>一般公共预算机关运行经费</t>
  </si>
  <si>
    <t>序号</t>
  </si>
  <si>
    <r>
      <rPr>
        <sz val="9"/>
        <color indexed="8"/>
        <rFont val="宋体"/>
        <family val="2"/>
        <charset val="134"/>
      </rPr>
      <t>[30201]办公费</t>
    </r>
  </si>
  <si>
    <r>
      <rPr>
        <sz val="9"/>
        <color indexed="8"/>
        <rFont val="宋体"/>
        <family val="2"/>
        <charset val="134"/>
      </rPr>
      <t>[30202]印刷费</t>
    </r>
  </si>
  <si>
    <r>
      <rPr>
        <sz val="9"/>
        <color indexed="8"/>
        <rFont val="宋体"/>
        <family val="2"/>
        <charset val="134"/>
      </rPr>
      <t>[30205]水费</t>
    </r>
  </si>
  <si>
    <r>
      <rPr>
        <sz val="9"/>
        <color indexed="8"/>
        <rFont val="宋体"/>
        <family val="2"/>
        <charset val="134"/>
      </rPr>
      <t>[30206]电费</t>
    </r>
  </si>
  <si>
    <r>
      <rPr>
        <sz val="9"/>
        <color indexed="8"/>
        <rFont val="宋体"/>
        <family val="2"/>
        <charset val="134"/>
      </rPr>
      <t>[30207]邮电费</t>
    </r>
  </si>
  <si>
    <r>
      <rPr>
        <sz val="9"/>
        <color indexed="8"/>
        <rFont val="宋体"/>
        <family val="2"/>
        <charset val="134"/>
      </rPr>
      <t>[30208]取暖费</t>
    </r>
  </si>
  <si>
    <r>
      <rPr>
        <sz val="9"/>
        <color rgb="FF000000"/>
        <rFont val="宋体"/>
        <family val="2"/>
        <charset val="134"/>
      </rPr>
      <t>[30209]</t>
    </r>
    <r>
      <rPr>
        <sz val="9"/>
        <color rgb="FF000000"/>
        <rFont val="SimSun"/>
        <family val="2"/>
        <charset val="134"/>
      </rPr>
      <t>公务接待费</t>
    </r>
  </si>
  <si>
    <r>
      <rPr>
        <sz val="9"/>
        <color indexed="8"/>
        <rFont val="宋体"/>
        <family val="2"/>
        <charset val="134"/>
      </rPr>
      <t>[30211]差旅费</t>
    </r>
  </si>
  <si>
    <r>
      <rPr>
        <sz val="9"/>
        <color indexed="8"/>
        <rFont val="宋体"/>
        <family val="2"/>
        <charset val="134"/>
      </rPr>
      <t>[30213]维修（护）费</t>
    </r>
  </si>
  <si>
    <r>
      <rPr>
        <sz val="9"/>
        <color indexed="8"/>
        <rFont val="宋体"/>
        <family val="2"/>
        <charset val="134"/>
      </rPr>
      <t>[30215]会议费</t>
    </r>
  </si>
  <si>
    <r>
      <rPr>
        <sz val="9"/>
        <color indexed="8"/>
        <rFont val="宋体"/>
        <family val="2"/>
        <charset val="134"/>
      </rPr>
      <t>[30218]专用材料费</t>
    </r>
  </si>
  <si>
    <r>
      <rPr>
        <sz val="9"/>
        <color indexed="8"/>
        <rFont val="宋体"/>
        <family val="2"/>
        <charset val="134"/>
      </rPr>
      <t>[30229]福利费</t>
    </r>
  </si>
  <si>
    <r>
      <rPr>
        <sz val="9"/>
        <color indexed="8"/>
        <rFont val="宋体"/>
        <family val="2"/>
        <charset val="134"/>
      </rPr>
      <t>[30231]公务用车运行维护费</t>
    </r>
  </si>
  <si>
    <r>
      <rPr>
        <sz val="9"/>
        <color indexed="8"/>
        <rFont val="宋体"/>
        <family val="2"/>
        <charset val="134"/>
      </rPr>
      <t>[30299]其他商品和服务支出</t>
    </r>
  </si>
  <si>
    <r>
      <rPr>
        <sz val="9"/>
        <color indexed="8"/>
        <rFont val="宋体"/>
        <family val="2"/>
        <charset val="134"/>
      </rPr>
      <t>[31002]办公设备购置</t>
    </r>
  </si>
  <si>
    <t>政府性基金预算支出情况表</t>
  </si>
  <si>
    <t>总计</t>
  </si>
  <si>
    <t>2022年中中央集中彩票公益金支持体育事业专项资金</t>
  </si>
  <si>
    <t>2022年省级体育彩票公益金[第二批]</t>
  </si>
  <si>
    <t>2023年中央集中彩票公益金支持体育事业专项资金</t>
  </si>
  <si>
    <t>2023年第一批省级体育彩票公益金</t>
  </si>
  <si>
    <t>2023年第二.三批省级体育彩票公益金</t>
  </si>
  <si>
    <t>2023年二季度体育彩票公益金</t>
  </si>
  <si>
    <t>2023年第二批省级体育彩票公益金</t>
  </si>
  <si>
    <t>2023年三季度体育彩票公益金</t>
  </si>
  <si>
    <t>第四季度体育彩票公益金</t>
  </si>
  <si>
    <t>旅游发展基金补助地方项目资金</t>
  </si>
  <si>
    <t>2016年国家旅游基金项目补助（2018上级专项结余）</t>
  </si>
  <si>
    <t>2017年国家旅游基金项目补助（2018上级专项结余）</t>
  </si>
  <si>
    <t>2018年国家旅游基金项目补助（2018上级专项结余）</t>
  </si>
  <si>
    <t>部门管理转移支付表</t>
  </si>
  <si>
    <t>一般公共预算项目支出</t>
  </si>
  <si>
    <t>政府性基金预算项目支出</t>
  </si>
  <si>
    <t>国有资本经营预算项目支出</t>
  </si>
  <si>
    <t>汇总</t>
  </si>
  <si>
    <t>表十二、国有资本经营预算支出情况表</t>
  </si>
  <si>
    <t xml:space="preserve">单位：万元 </t>
  </si>
  <si>
    <t>备注：本单位本年度无国有资本经营预算支出</t>
  </si>
  <si>
    <t>合水县文体广电和旅游局整体支出绩效目标申报表
（2024年度）</t>
  </si>
  <si>
    <t>单位(部门)名称</t>
  </si>
  <si>
    <t>联系人</t>
  </si>
  <si>
    <t>高   霞</t>
  </si>
  <si>
    <t>联系电话</t>
  </si>
  <si>
    <t>单位(部门)职能</t>
  </si>
  <si>
    <t>依据</t>
  </si>
  <si>
    <t>中共合水县委办公室 合水县人民政府办公室关于印发《合水县文体广电和旅游局职能配置、内设机构和人员编制方案》的通知 合办发〔2019〕45号</t>
  </si>
  <si>
    <t>职能简述</t>
  </si>
  <si>
    <t>主要职责是：
1、贯彻执行党和国家及上级关于文化艺术、文物博物、新闻出版、广播电视、文化市场、旅游的路线、方针、政策及法律、法规。
2、制定全县文化艺术、文物博物、新闻出版、图书馆、旅游、文化市场、广播电视事业的总体思路，中、长期规划和年度计划，指导、协调全县文化体制改革，并组织实施。
3、负责协调、指导全县艺术创作生产和演出场所、旅游景点的建设、旅游定点服务场所、广播电视工作的各项管理和政策落实。
4、负责协调、指导全县各级文化艺术，文物博物、新闻出版、文化市场、旅游、广播电视部门的工作，以及社会文化事业和城乡业余文艺组织的发展。
5、挖掘、整理、开发保护民间艺术、旅游资源工作，开展对外交流。
6、按照国家的法律、法规与宏观政策，对全县广播电视实行行业管理，保证广播电视节目的安全播出；拟定全县广播电视专用网的有关管理制度，组织开展对全县广播电视专用网的依法检查和依法监督管理工作。
7、负责对全县重大广播电视宣传活动进行协调和检查，组织和管理节目的传输覆盖工作；把握舆论导向，指导和组织开展全县广播电视宣传报道工作。为上级电台和电视台采编和提供稿件。
8、管理全县文化娱乐和网络文化市场，出版物和印刷市场，音像制品市场、图书报刊市场、软件及电子出版物市场、美术品市场和演出市场，查处违反管理规定的行为。负责对印刷业、著作权和知识产权等的监督管理，查处非法出版物活动和违反法规的行为。
9、负责组织对外开展本县经济建设和社会发展的典型经验和先进事例的广播电视宣传，开展全县文化广播电视队伍和旅游管理专业人才、导游人员的培训工作，加强文化广播电视和旅游队伍建设。 
10、推进文化艺术领域的公共文化服务，引导公共文化产品生产，实施县重点文化设施建设，承担管理县级公共文化设施，规划指导基层文化设施建设和全县各类社会文化事业建设。 
11、直接领导县文化馆、图书馆、博物馆(文物管理所)、广播电视台、文化市场综合执法大队、广电网络公司等单位，对其重大工作和重大活动进行协调与检查。 
12、承办县委、县政府和市文化广电、旅游部门交办的其它事项。</t>
  </si>
  <si>
    <t>近三年单位职能是否出现过重大变化</t>
  </si>
  <si>
    <t>无</t>
  </si>
  <si>
    <t>变化内容</t>
  </si>
  <si>
    <t>年度绩效目标</t>
  </si>
  <si>
    <t>一、实施文化内涵挖掘行动。一是持续擦亮合水文旅“五张名片”；二是持续推进公共文化场馆免费开放；三是持续繁荣公共文化活动；四是持续推进全民健身事业再上新台阶；五是持续推动乡镇文化站评估定级。
二、实施大景区建设行动。全力推进子午花溪谷景区提质扩容，努力打造太白红色康养旅游示范小镇。
三、大力开展文旅招商活动，着力推进农文旅融合发展百千万工程。
四、实施文化旅游全民宣传行动，积极开展文化活动进景区、进乡村、进校园，在子午花溪谷景区举办集体婚礼、农民丰收节、篝火晚会音乐节、百花园啤酒节，举办第20届香包民俗文化节活动，开展千人健步行等体育活动，提升全民文化素养</t>
  </si>
  <si>
    <t>单位(部门)基本信息</t>
  </si>
  <si>
    <t>是否为一级预算主管部门</t>
  </si>
  <si>
    <t>否</t>
  </si>
  <si>
    <t>上级主管部门</t>
  </si>
  <si>
    <t>庆阳市文体广电和旅游局</t>
  </si>
  <si>
    <t>部门所属领域</t>
  </si>
  <si>
    <t>文化</t>
  </si>
  <si>
    <t>直属单位包括</t>
  </si>
  <si>
    <t/>
  </si>
  <si>
    <t>内设职能部门</t>
  </si>
  <si>
    <t>合水县文体广电和旅游局为正科级行政单位,下设5个科室，分别为：办公室（安全生产环境保护监督管理股）、文化体育股、广播电视股、资源规划股、旅游发展股。</t>
  </si>
  <si>
    <t>编制人员数</t>
  </si>
  <si>
    <t>在职人员总数</t>
  </si>
  <si>
    <t>其中：</t>
  </si>
  <si>
    <t>行政编制人数</t>
  </si>
  <si>
    <t>事业编制人数</t>
  </si>
  <si>
    <t>编外人数</t>
  </si>
  <si>
    <t>部门基本制度建设情况</t>
  </si>
  <si>
    <t>财务管理,预算管理,财政专项资金管理,重点工作管理,资产管理,人力资源管理,政府采购管理,合同管理,档案管理</t>
  </si>
  <si>
    <t>上年预算情况（万元）</t>
  </si>
  <si>
    <t>预算批复数</t>
  </si>
  <si>
    <t>预算调整数</t>
  </si>
  <si>
    <t>实际支出数</t>
  </si>
  <si>
    <t>执行率</t>
  </si>
  <si>
    <t>年末结转结余数</t>
  </si>
  <si>
    <t>当年预算构成（万元）</t>
  </si>
  <si>
    <t>部门收入预算</t>
  </si>
  <si>
    <t>部门支出预算</t>
  </si>
  <si>
    <t>上级财政拨款</t>
  </si>
  <si>
    <t>本级财政安排</t>
  </si>
  <si>
    <t>其他资金</t>
  </si>
  <si>
    <t>项目经费</t>
  </si>
  <si>
    <t>收入预算合计</t>
  </si>
  <si>
    <t>支出预算合计</t>
  </si>
  <si>
    <t>其他需要说明的问题</t>
  </si>
  <si>
    <t>一级指标</t>
  </si>
  <si>
    <t>二级指标</t>
  </si>
  <si>
    <t>三级指标</t>
  </si>
  <si>
    <t>目标值</t>
  </si>
  <si>
    <t>部门管理</t>
  </si>
  <si>
    <t>资金投入</t>
  </si>
  <si>
    <t>基本支出预算执行率</t>
  </si>
  <si>
    <t>=100%</t>
  </si>
  <si>
    <t>项目支出预算执行率</t>
  </si>
  <si>
    <t>“三公”经费控制率</t>
  </si>
  <si>
    <t>&lt;=100%</t>
  </si>
  <si>
    <t>结转结余变动率</t>
  </si>
  <si>
    <t>&lt;=0%</t>
  </si>
  <si>
    <t>财务管理</t>
  </si>
  <si>
    <t>财务管理制度健全性</t>
  </si>
  <si>
    <t>健全</t>
  </si>
  <si>
    <t>资金使用规范性</t>
  </si>
  <si>
    <t>规范</t>
  </si>
  <si>
    <t>采购管理</t>
  </si>
  <si>
    <t>政府采购规范性</t>
  </si>
  <si>
    <t>资产管理</t>
  </si>
  <si>
    <t>资产管理规范性</t>
  </si>
  <si>
    <t>人员管理</t>
  </si>
  <si>
    <t>在职人员控制率</t>
  </si>
  <si>
    <t>重点工作管理</t>
  </si>
  <si>
    <t>重点工作管理制度健全性</t>
  </si>
  <si>
    <t>履职效果</t>
  </si>
  <si>
    <t>部门履职目标</t>
  </si>
  <si>
    <t>数量指标:文化活动举办次数</t>
  </si>
  <si>
    <t>&gt;=5</t>
  </si>
  <si>
    <t>数量指标:旅游宣传率</t>
  </si>
  <si>
    <t>&gt;=85%</t>
  </si>
  <si>
    <t>数量指标:广播电视正常播出率</t>
  </si>
  <si>
    <t>&gt;=95%</t>
  </si>
  <si>
    <t>质量指标:工程质量合格率</t>
  </si>
  <si>
    <t>&lt;=5%</t>
  </si>
  <si>
    <t>时效指标:工程完工及时率</t>
  </si>
  <si>
    <t>时效指标:装备购置完成及时性</t>
  </si>
  <si>
    <t>及时</t>
  </si>
  <si>
    <t>成本指标：成本控制情况</t>
  </si>
  <si>
    <t>在预算范围内</t>
  </si>
  <si>
    <t>部门效果目标</t>
  </si>
  <si>
    <t>经济效益指标：资金利用率</t>
  </si>
  <si>
    <t>社会效益指标：民商事案件调解成功率</t>
  </si>
  <si>
    <t>&gt;=50%</t>
  </si>
  <si>
    <t>社会效益指标：社会效益显著</t>
  </si>
  <si>
    <t>效益显著</t>
  </si>
  <si>
    <t>服务对象满意度</t>
  </si>
  <si>
    <t>群众满意度</t>
  </si>
  <si>
    <t>社会影响</t>
  </si>
  <si>
    <t>单位获奖情况</t>
  </si>
  <si>
    <t>&gt;=1</t>
  </si>
  <si>
    <t>违法违纪情况</t>
  </si>
  <si>
    <t>=0</t>
  </si>
  <si>
    <t>能力建设</t>
  </si>
  <si>
    <t>长效管理</t>
  </si>
  <si>
    <t>中期规划建设完备程度</t>
  </si>
  <si>
    <t>完备</t>
  </si>
  <si>
    <t>党建工作开展规律性</t>
  </si>
  <si>
    <t>规律</t>
  </si>
  <si>
    <t>信息化管理覆盖率</t>
  </si>
  <si>
    <t>人力资源建设</t>
  </si>
  <si>
    <t>人员培训机制完备性</t>
  </si>
  <si>
    <t>档案管理</t>
  </si>
  <si>
    <t>档案管理完备性</t>
  </si>
  <si>
    <t>部门整体绩效-单位经办人（签章）：</t>
  </si>
  <si>
    <t>电话：</t>
  </si>
  <si>
    <t>填报时间：</t>
  </si>
  <si>
    <t>2024.2.16</t>
  </si>
  <si>
    <t>部门整体绩效-主管部门审核人（签章）:</t>
  </si>
  <si>
    <t>审核时间：</t>
  </si>
  <si>
    <t>财政部门分管股室审核人（签章）：</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</si>
</sst>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mm/dd"/>
  </numFmts>
  <fonts count="73">
    <font>
      <sz val="11"/>
      <color indexed="8"/>
      <name val="宋体"/>
      <family val="2"/>
      <charset val="1"/>
      <scheme val="minor"/>
    </font>
    <font>
      <sz val="10"/>
      <color theme="1"/>
      <name val="Arial"/>
      <family val="2"/>
    </font>
    <font>
      <sz val="11"/>
      <name val="宋体"/>
      <family val="2"/>
      <charset val="134"/>
      <scheme val="minor"/>
    </font>
    <font>
      <sz val="11"/>
      <color indexed="8"/>
      <name val="等线"/>
      <family val="2"/>
      <charset val="134"/>
    </font>
    <font>
      <b/>
      <sz val="20"/>
      <name val="宋体"/>
      <family val="2"/>
      <charset val="134"/>
    </font>
    <font>
      <sz val="10"/>
      <name val="宋体"/>
      <family val="2"/>
      <charset val="134"/>
    </font>
    <font>
      <b/>
      <sz val="10"/>
      <name val="宋体"/>
      <family val="2"/>
      <charset val="134"/>
    </font>
    <font>
      <sz val="10"/>
      <color indexed="8"/>
      <name val="等线"/>
      <family val="2"/>
      <charset val="134"/>
    </font>
    <font>
      <sz val="10"/>
      <name val="宋体"/>
      <family val="2"/>
      <charset val="134"/>
      <scheme val="minor"/>
    </font>
    <font>
      <sz val="9"/>
      <name val="SimSun"/>
      <family val="2"/>
      <charset val="134"/>
    </font>
    <font>
      <b/>
      <sz val="17"/>
      <name val="SimSun"/>
      <family val="2"/>
      <charset val="134"/>
    </font>
    <font>
      <b/>
      <sz val="9"/>
      <name val="SimSun"/>
      <family val="2"/>
      <charset val="134"/>
    </font>
    <font>
      <sz val="11"/>
      <name val="宋体"/>
      <family val="2"/>
      <charset val="134"/>
    </font>
    <font>
      <sz val="9"/>
      <color rgb="FF000000"/>
      <name val="宋体"/>
      <family val="2"/>
      <charset val="134"/>
    </font>
    <font>
      <sz val="10"/>
      <color rgb="FF000000"/>
      <name val="宋体"/>
      <family val="2"/>
      <charset val="134"/>
    </font>
    <font>
      <sz val="12"/>
      <color indexed="0"/>
      <name val="宋体"/>
      <family val="2"/>
      <charset val="134"/>
    </font>
    <font>
      <sz val="10"/>
      <name val="SimSun"/>
      <family val="2"/>
      <charset val="134"/>
    </font>
    <font>
      <sz val="9"/>
      <name val="Hiragino Sans GB"/>
      <family val="2"/>
      <charset val="134"/>
    </font>
    <font>
      <b/>
      <sz val="10"/>
      <name val="SimSun"/>
      <family val="2"/>
      <charset val="134"/>
    </font>
    <font>
      <sz val="10"/>
      <color indexed="8"/>
      <name val="宋体"/>
      <family val="2"/>
      <charset val="134"/>
    </font>
    <font>
      <b/>
      <sz val="12"/>
      <name val="SimSun"/>
      <family val="2"/>
      <charset val="134"/>
    </font>
    <font>
      <b/>
      <sz val="11"/>
      <name val="SimSun"/>
      <family val="2"/>
      <charset val="134"/>
    </font>
    <font>
      <b/>
      <u val="single"/>
      <sz val="10"/>
      <color rgb="FF0000FF"/>
      <name val="SimSun"/>
      <family val="2"/>
      <charset val="134"/>
    </font>
    <font>
      <sz val="12"/>
      <name val="SimSun"/>
      <family val="2"/>
      <charset val="134"/>
    </font>
    <font>
      <b/>
      <sz val="22"/>
      <name val="宋体"/>
      <family val="2"/>
      <charset val="134"/>
    </font>
    <font>
      <sz val="12"/>
      <name val="Hiragino Sans GB"/>
      <family val="2"/>
      <charset val="134"/>
    </font>
    <font>
      <sz val="12"/>
      <name val="宋体"/>
      <family val="2"/>
      <charset val="134"/>
    </font>
    <font>
      <sz val="11"/>
      <color theme="1"/>
      <name val="宋体"/>
      <family val="2"/>
      <charset val="134"/>
      <scheme val="minor"/>
    </font>
    <font>
      <u val="single"/>
      <sz val="11"/>
      <color rgb="FF0000FF"/>
      <name val="宋体"/>
      <family val="2"/>
      <scheme val="minor"/>
    </font>
    <font>
      <u val="single"/>
      <sz val="11"/>
      <color rgb="FF800080"/>
      <name val="宋体"/>
      <family val="2"/>
      <scheme val="minor"/>
    </font>
    <font>
      <sz val="11"/>
      <color rgb="FFFF0000"/>
      <name val="宋体"/>
      <family val="2"/>
      <scheme val="minor"/>
    </font>
    <font>
      <b/>
      <sz val="18"/>
      <color theme="3"/>
      <name val="宋体"/>
      <family val="2"/>
      <charset val="134"/>
      <scheme val="minor"/>
    </font>
    <font>
      <i/>
      <sz val="11"/>
      <color rgb="FF7F7F7F"/>
      <name val="宋体"/>
      <family val="2"/>
      <scheme val="minor"/>
    </font>
    <font>
      <b/>
      <sz val="15"/>
      <color theme="3"/>
      <name val="宋体"/>
      <family val="2"/>
      <charset val="134"/>
      <scheme val="minor"/>
    </font>
    <font>
      <b/>
      <sz val="13"/>
      <color theme="3"/>
      <name val="宋体"/>
      <family val="2"/>
      <charset val="134"/>
      <scheme val="minor"/>
    </font>
    <font>
      <b/>
      <sz val="11"/>
      <color theme="3"/>
      <name val="宋体"/>
      <family val="2"/>
      <charset val="134"/>
      <scheme val="minor"/>
    </font>
    <font>
      <sz val="11"/>
      <color rgb="FF3F3F76"/>
      <name val="宋体"/>
      <family val="2"/>
      <scheme val="minor"/>
    </font>
    <font>
      <b/>
      <sz val="11"/>
      <color rgb="FF3F3F3F"/>
      <name val="宋体"/>
      <family val="2"/>
      <scheme val="minor"/>
    </font>
    <font>
      <b/>
      <sz val="11"/>
      <color rgb="FFFA7D00"/>
      <name val="宋体"/>
      <family val="2"/>
      <scheme val="minor"/>
    </font>
    <font>
      <b/>
      <sz val="11"/>
      <color rgb="FFFFFFFF"/>
      <name val="宋体"/>
      <family val="2"/>
      <scheme val="minor"/>
    </font>
    <font>
      <sz val="11"/>
      <color rgb="FFFA7D00"/>
      <name val="宋体"/>
      <family val="2"/>
      <scheme val="minor"/>
    </font>
    <font>
      <b/>
      <sz val="11"/>
      <color theme="1"/>
      <name val="宋体"/>
      <family val="2"/>
      <scheme val="minor"/>
    </font>
    <font>
      <sz val="11"/>
      <color rgb="FF006100"/>
      <name val="宋体"/>
      <family val="2"/>
      <scheme val="minor"/>
    </font>
    <font>
      <sz val="11"/>
      <color rgb="FF9C0006"/>
      <name val="宋体"/>
      <family val="2"/>
      <scheme val="minor"/>
    </font>
    <font>
      <sz val="11"/>
      <color rgb="FF9C6500"/>
      <name val="宋体"/>
      <family val="2"/>
      <scheme val="minor"/>
    </font>
    <font>
      <sz val="11"/>
      <color theme="0"/>
      <name val="宋体"/>
      <family val="2"/>
      <scheme val="minor"/>
    </font>
    <font>
      <sz val="9"/>
      <color indexed="8"/>
      <name val="宋体"/>
      <family val="2"/>
      <charset val="134"/>
    </font>
    <font>
      <sz val="9"/>
      <color rgb="FF000000"/>
      <name val="SimSun"/>
      <family val="2"/>
      <charset val="134"/>
    </font>
    <font>
      <sz val="12"/>
      <color rgb="FF000000"/>
      <name val="宋体"/>
      <family val="2"/>
      <charset val="134"/>
    </font>
    <font>
      <sz val="12"/>
      <color rgb="FF000000"/>
      <name val="SimSun"/>
      <family val="2"/>
      <charset val="134"/>
    </font>
    <font>
      <sz val="12"/>
      <color rgb="FF000000"/>
      <name val="Hiragino Sans GB"/>
      <family val="2"/>
      <charset val="134"/>
    </font>
    <font>
      <b/>
      <sz val="22"/>
      <color rgb="FF000000"/>
      <name val="宋体"/>
      <family val="2"/>
      <charset val="134"/>
    </font>
    <font>
      <b/>
      <sz val="10"/>
      <color rgb="FF000000"/>
      <name val="SimSun"/>
      <family val="2"/>
      <charset val="134"/>
    </font>
    <font>
      <b/>
      <sz val="11"/>
      <color rgb="FF000000"/>
      <name val="SimSun"/>
      <family val="2"/>
      <charset val="134"/>
    </font>
    <font>
      <b/>
      <sz val="12"/>
      <color rgb="FF000000"/>
      <name val="SimSun"/>
      <family val="2"/>
      <charset val="134"/>
    </font>
    <font>
      <sz val="9"/>
      <color rgb="FF000000"/>
      <name val="Hiragino Sans GB"/>
      <family val="2"/>
      <charset val="134"/>
    </font>
    <font>
      <b/>
      <sz val="9"/>
      <color rgb="FF000000"/>
      <name val="SimSun"/>
      <family val="2"/>
      <charset val="134"/>
    </font>
    <font>
      <sz val="10"/>
      <color rgb="FF000000"/>
      <name val="SimSun"/>
      <family val="2"/>
      <charset val="134"/>
    </font>
    <font>
      <sz val="11"/>
      <color rgb="FF000000"/>
      <name val="宋体"/>
      <family val="2"/>
      <charset val="134"/>
    </font>
    <font>
      <b/>
      <sz val="17"/>
      <color rgb="FF000000"/>
      <name val="SimSun"/>
      <family val="2"/>
      <charset val="134"/>
    </font>
    <font>
      <sz val="10"/>
      <color rgb="FF000000"/>
      <name val="宋体"/>
      <family val="2"/>
      <charset val="134"/>
      <scheme val="minor"/>
    </font>
    <font>
      <sz val="10"/>
      <color rgb="FF000000"/>
      <name val="等线"/>
      <family val="2"/>
      <charset val="134"/>
    </font>
    <font>
      <b/>
      <sz val="10"/>
      <color rgb="FF000000"/>
      <name val="宋体"/>
      <family val="2"/>
      <charset val="134"/>
    </font>
    <font>
      <b/>
      <sz val="20"/>
      <color rgb="FF000000"/>
      <name val="宋体"/>
      <family val="2"/>
      <charset val="134"/>
    </font>
    <font>
      <sz val="11"/>
      <color rgb="FF000000"/>
      <name val="等线"/>
      <family val="2"/>
      <charset val="134"/>
    </font>
    <font>
      <sz val="11"/>
      <color rgb="FF000000"/>
      <name val="宋体"/>
      <family val="2"/>
      <charset val="134"/>
      <scheme val="minor"/>
    </font>
    <font>
      <sz val="11"/>
      <color rgb="FFCCE8CF"/>
      <name val="宋体"/>
      <family val="2"/>
      <scheme val="minor"/>
    </font>
    <font>
      <b/>
      <sz val="11"/>
      <color rgb="FF000000"/>
      <name val="宋体"/>
      <family val="2"/>
      <scheme val="minor"/>
    </font>
    <font>
      <b/>
      <sz val="11"/>
      <color rgb="FF1F497D"/>
      <name val="宋体"/>
      <family val="2"/>
      <charset val="134"/>
      <scheme val="minor"/>
    </font>
    <font>
      <b/>
      <sz val="13"/>
      <color rgb="FF1F497D"/>
      <name val="宋体"/>
      <family val="2"/>
      <charset val="134"/>
      <scheme val="minor"/>
    </font>
    <font>
      <b/>
      <sz val="15"/>
      <color rgb="FF1F497D"/>
      <name val="宋体"/>
      <family val="2"/>
      <charset val="134"/>
      <scheme val="minor"/>
    </font>
    <font>
      <b/>
      <sz val="18"/>
      <color rgb="FF1F497D"/>
      <name val="宋体"/>
      <family val="2"/>
      <charset val="134"/>
      <scheme val="minor"/>
    </font>
    <font>
      <sz val="10"/>
      <color rgb="FF000000"/>
      <name val="Arial"/>
      <family val="2"/>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79984760284"/>
        <bgColor indexed="64"/>
      </patternFill>
    </fill>
    <fill>
      <patternFill patternType="solid">
        <fgColor theme="4" tint="0.599990010261536"/>
        <bgColor indexed="64"/>
      </patternFill>
    </fill>
    <fill>
      <patternFill patternType="solid">
        <fgColor theme="4" tint="0.399980008602142"/>
        <bgColor indexed="64"/>
      </patternFill>
    </fill>
    <fill>
      <patternFill patternType="solid">
        <fgColor theme="5"/>
        <bgColor indexed="64"/>
      </patternFill>
    </fill>
    <fill>
      <patternFill patternType="solid">
        <fgColor theme="5" tint="0.799979984760284"/>
        <bgColor indexed="64"/>
      </patternFill>
    </fill>
    <fill>
      <patternFill patternType="solid">
        <fgColor theme="5" tint="0.599990010261536"/>
        <bgColor indexed="64"/>
      </patternFill>
    </fill>
    <fill>
      <patternFill patternType="solid">
        <fgColor theme="5" tint="0.399980008602142"/>
        <bgColor indexed="64"/>
      </patternFill>
    </fill>
    <fill>
      <patternFill patternType="solid">
        <fgColor theme="6"/>
        <bgColor indexed="64"/>
      </patternFill>
    </fill>
    <fill>
      <patternFill patternType="solid">
        <fgColor theme="6" tint="0.799979984760284"/>
        <bgColor indexed="64"/>
      </patternFill>
    </fill>
    <fill>
      <patternFill patternType="solid">
        <fgColor theme="6" tint="0.599990010261536"/>
        <bgColor indexed="64"/>
      </patternFill>
    </fill>
    <fill>
      <patternFill patternType="solid">
        <fgColor theme="6" tint="0.399980008602142"/>
        <bgColor indexed="64"/>
      </patternFill>
    </fill>
    <fill>
      <patternFill patternType="solid">
        <fgColor theme="7"/>
        <bgColor indexed="64"/>
      </patternFill>
    </fill>
    <fill>
      <patternFill patternType="solid">
        <fgColor theme="7" tint="0.799979984760284"/>
        <bgColor indexed="64"/>
      </patternFill>
    </fill>
    <fill>
      <patternFill patternType="solid">
        <fgColor theme="7" tint="0.599990010261536"/>
        <bgColor indexed="64"/>
      </patternFill>
    </fill>
    <fill>
      <patternFill patternType="solid">
        <fgColor theme="7" tint="0.399980008602142"/>
        <bgColor indexed="64"/>
      </patternFill>
    </fill>
    <fill>
      <patternFill patternType="solid">
        <fgColor theme="8"/>
        <bgColor indexed="64"/>
      </patternFill>
    </fill>
    <fill>
      <patternFill patternType="solid">
        <fgColor theme="8" tint="0.799979984760284"/>
        <bgColor indexed="64"/>
      </patternFill>
    </fill>
    <fill>
      <patternFill patternType="solid">
        <fgColor theme="8" tint="0.599990010261536"/>
        <bgColor indexed="64"/>
      </patternFill>
    </fill>
    <fill>
      <patternFill patternType="solid">
        <fgColor theme="8" tint="0.399980008602142"/>
        <bgColor indexed="64"/>
      </patternFill>
    </fill>
    <fill>
      <patternFill patternType="solid">
        <fgColor theme="9"/>
        <bgColor indexed="64"/>
      </patternFill>
    </fill>
    <fill>
      <patternFill patternType="solid">
        <fgColor theme="9" tint="0.799979984760284"/>
        <bgColor indexed="64"/>
      </patternFill>
    </fill>
    <fill>
      <patternFill patternType="solid">
        <fgColor theme="9" tint="0.599990010261536"/>
        <bgColor indexed="64"/>
      </patternFill>
    </fill>
    <fill>
      <patternFill patternType="solid">
        <fgColor theme="9" tint="0.399980008602142"/>
        <bgColor indexed="64"/>
      </patternFill>
    </fill>
  </fills>
  <borders count="20">
    <border>
      <left/>
      <right/>
      <top/>
      <bottom/>
      <diagonal/>
    </border>
    <border>
      <left style="thin">
        <color rgb="FFB2B2B2"/>
      </left>
      <right style="thin">
        <color rgb="FFB2B2B2"/>
      </right>
      <top style="thin">
        <color rgb="FFB2B2B2"/>
      </top>
      <bottom style="thin">
        <color rgb="FFB2B2B2"/>
      </bottom>
    </border>
    <border>
      <left/>
      <right/>
      <top/>
      <bottom style="medium">
        <color theme="4"/>
      </bottom>
    </border>
    <border>
      <left/>
      <right/>
      <top/>
      <bottom style="medium">
        <color theme="4" tint="0.499980002641678"/>
      </bottom>
    </border>
    <border>
      <left style="thin">
        <color rgb="FF7F7F7F"/>
      </left>
      <right style="thin">
        <color rgb="FF7F7F7F"/>
      </right>
      <top style="thin">
        <color rgb="FF7F7F7F"/>
      </top>
      <bottom style="thin">
        <color rgb="FF7F7F7F"/>
      </bottom>
    </border>
    <border>
      <left style="thin">
        <color rgb="FF3F3F3F"/>
      </left>
      <right style="thin">
        <color rgb="FF3F3F3F"/>
      </right>
      <top style="thin">
        <color rgb="FF3F3F3F"/>
      </top>
      <bottom style="thin">
        <color rgb="FF3F3F3F"/>
      </bottom>
    </border>
    <border>
      <left style="double">
        <color rgb="FF3F3F3F"/>
      </left>
      <right style="double">
        <color rgb="FF3F3F3F"/>
      </right>
      <top style="double">
        <color rgb="FF3F3F3F"/>
      </top>
      <bottom style="double">
        <color rgb="FF3F3F3F"/>
      </bottom>
    </border>
    <border>
      <left/>
      <right/>
      <top/>
      <bottom style="double">
        <color rgb="FFFF8001"/>
      </bottom>
    </border>
    <border>
      <left/>
      <right/>
      <top style="thin">
        <color theme="4"/>
      </top>
      <bottom style="double">
        <color theme="4"/>
      </bottom>
    </border>
    <border>
      <left style="thin">
        <color auto="1"/>
      </left>
      <right style="thin">
        <color auto="1"/>
      </right>
      <top style="thin">
        <color auto="1"/>
      </top>
      <bottom style="thin">
        <color auto="1"/>
      </bottom>
    </border>
    <border>
      <left style="thin">
        <color auto="1"/>
      </left>
      <right/>
      <top style="thin">
        <color auto="1"/>
      </top>
      <bottom style="thin">
        <color auto="1"/>
      </bottom>
    </border>
    <border>
      <left/>
      <right/>
      <top style="thin">
        <color auto="1"/>
      </top>
      <bottom style="thin">
        <color auto="1"/>
      </bottom>
    </border>
    <border>
      <left style="thin">
        <color auto="1"/>
      </left>
      <right style="thin">
        <color auto="1"/>
      </right>
      <top style="thin">
        <color auto="1"/>
      </top>
      <bottom/>
    </border>
    <border>
      <left/>
      <right style="thin">
        <color auto="1"/>
      </right>
      <top style="thin">
        <color auto="1"/>
      </top>
      <bottom style="thin">
        <color auto="1"/>
      </bottom>
    </border>
    <border>
      <left/>
      <right style="thin">
        <color rgb="FF000000"/>
      </right>
      <top style="thin">
        <color rgb="FF000000"/>
      </top>
      <bottom style="thin">
        <color rgb="FF000000"/>
      </bottom>
    </border>
    <border>
      <left style="thin">
        <color rgb="FF000000"/>
      </left>
      <right/>
      <top style="thin">
        <color rgb="FF000000"/>
      </top>
      <bottom style="thin">
        <color rgb="FF000000"/>
      </bottom>
    </border>
    <border>
      <left style="thin">
        <color rgb="FF000000"/>
      </left>
      <right style="thin">
        <color rgb="FF000000"/>
      </right>
      <top style="thin">
        <color rgb="FF000000"/>
      </top>
      <bottom style="thin">
        <color rgb="FF000000"/>
      </bottom>
    </border>
    <border>
      <left/>
      <right style="thin">
        <color auto="1"/>
      </right>
      <top/>
      <bottom style="thin">
        <color auto="1"/>
      </bottom>
    </border>
    <border>
      <left style="thin">
        <color indexed="8"/>
      </left>
      <right style="thin">
        <color indexed="8"/>
      </right>
      <top/>
      <bottom style="thin">
        <color indexed="8"/>
      </bottom>
    </border>
    <border>
      <left/>
      <right style="thin">
        <color indexed="8"/>
      </right>
      <top/>
      <bottom style="thin">
        <color indexed="8"/>
      </bottom>
    </border>
  </borders>
  <cellStyleXfs count="54">
    <xf numFmtId="0" fontId="65" fillId="0" borderId="0">
      <alignment vertical="center"/>
      <protection/>
    </xf>
    <xf numFmtId="9" fontId="72" fillId="0" borderId="0" applyFill="0" applyBorder="0" applyAlignment="0" applyProtection="0"/>
    <xf numFmtId="44" fontId="72" fillId="0" borderId="0" applyFill="0" applyBorder="0" applyAlignment="0" applyProtection="0"/>
    <xf numFmtId="42" fontId="72" fillId="0" borderId="0" applyFill="0" applyBorder="0" applyAlignment="0" applyProtection="0"/>
    <xf numFmtId="43" fontId="72" fillId="0" borderId="0" applyFill="0" applyBorder="0" applyAlignment="0" applyProtection="0"/>
    <xf numFmtId="41" fontId="72" fillId="0" borderId="0" applyFill="0" applyBorder="0" applyAlignment="0" applyProtection="0"/>
    <xf numFmtId="43" fontId="65" fillId="0" borderId="0" applyFill="0" applyBorder="0" applyAlignment="0" applyProtection="0">
      <alignment/>
    </xf>
    <xf numFmtId="44" fontId="65" fillId="0" borderId="0" applyFill="0" applyBorder="0" applyAlignment="0" applyProtection="0">
      <alignment/>
    </xf>
    <xf numFmtId="9" fontId="65" fillId="0" borderId="0" applyFill="0" applyBorder="0" applyAlignment="0" applyProtection="0">
      <alignment/>
    </xf>
    <xf numFmtId="41" fontId="65" fillId="0" borderId="0" applyFill="0" applyBorder="0" applyAlignment="0" applyProtection="0">
      <alignment/>
    </xf>
    <xf numFmtId="42" fontId="65" fillId="0" borderId="0" applyFill="0" applyBorder="0" applyAlignment="0" applyProtection="0">
      <alignment/>
    </xf>
    <xf numFmtId="0" fontId="28" fillId="0" borderId="0" applyNumberFormat="0" applyFill="0" applyBorder="0" applyAlignment="0" applyProtection="0">
      <alignment/>
    </xf>
    <xf numFmtId="0" fontId="29" fillId="0" borderId="0" applyNumberFormat="0" applyFill="0" applyBorder="0" applyAlignment="0" applyProtection="0">
      <alignment/>
    </xf>
    <xf numFmtId="0" fontId="65" fillId="2" borderId="1" applyNumberFormat="0" applyAlignment="0" applyProtection="0">
      <alignment/>
    </xf>
    <xf numFmtId="0" fontId="30" fillId="0" borderId="0" applyNumberFormat="0" applyFill="0" applyBorder="0" applyAlignment="0" applyProtection="0">
      <alignment/>
    </xf>
    <xf numFmtId="0" fontId="71" fillId="0" borderId="0" applyNumberFormat="0" applyFill="0" applyBorder="0" applyAlignment="0" applyProtection="0">
      <alignment/>
    </xf>
    <xf numFmtId="0" fontId="32" fillId="0" borderId="0" applyNumberFormat="0" applyFill="0" applyBorder="0" applyAlignment="0" applyProtection="0">
      <alignment/>
    </xf>
    <xf numFmtId="0" fontId="70" fillId="0" borderId="2" applyNumberFormat="0" applyFill="0" applyAlignment="0" applyProtection="0">
      <alignment/>
    </xf>
    <xf numFmtId="0" fontId="69" fillId="0" borderId="2" applyNumberFormat="0" applyFill="0" applyAlignment="0" applyProtection="0">
      <alignment/>
    </xf>
    <xf numFmtId="0" fontId="68" fillId="0" borderId="3" applyNumberFormat="0" applyFill="0" applyAlignment="0" applyProtection="0">
      <alignment/>
    </xf>
    <xf numFmtId="0" fontId="68" fillId="0" borderId="0" applyNumberFormat="0" applyFill="0" applyBorder="0" applyAlignment="0" applyProtection="0">
      <alignment/>
    </xf>
    <xf numFmtId="0" fontId="36" fillId="3" borderId="4" applyNumberFormat="0" applyAlignment="0" applyProtection="0">
      <alignment/>
    </xf>
    <xf numFmtId="0" fontId="37" fillId="4" borderId="5" applyNumberFormat="0" applyAlignment="0" applyProtection="0">
      <alignment/>
    </xf>
    <xf numFmtId="0" fontId="38" fillId="4" borderId="4" applyNumberFormat="0" applyAlignment="0" applyProtection="0">
      <alignment/>
    </xf>
    <xf numFmtId="0" fontId="39" fillId="5" borderId="6" applyNumberFormat="0" applyAlignment="0" applyProtection="0">
      <alignment/>
    </xf>
    <xf numFmtId="0" fontId="40" fillId="0" borderId="7" applyNumberFormat="0" applyFill="0" applyAlignment="0" applyProtection="0">
      <alignment/>
    </xf>
    <xf numFmtId="0" fontId="67" fillId="0" borderId="8" applyNumberFormat="0" applyFill="0" applyAlignment="0" applyProtection="0">
      <alignment/>
    </xf>
    <xf numFmtId="0" fontId="42" fillId="6" borderId="0" applyNumberFormat="0" applyBorder="0" applyAlignment="0" applyProtection="0">
      <alignment/>
    </xf>
    <xf numFmtId="0" fontId="43" fillId="7" borderId="0" applyNumberFormat="0" applyBorder="0" applyAlignment="0" applyProtection="0">
      <alignment/>
    </xf>
    <xf numFmtId="0" fontId="44" fillId="8" borderId="0" applyNumberFormat="0" applyBorder="0" applyAlignment="0" applyProtection="0">
      <alignment/>
    </xf>
    <xf numFmtId="0" fontId="66" fillId="9" borderId="0" applyNumberFormat="0" applyBorder="0" applyAlignment="0" applyProtection="0">
      <alignment/>
    </xf>
    <xf numFmtId="0" fontId="65" fillId="10" borderId="0" applyNumberFormat="0" applyBorder="0" applyAlignment="0" applyProtection="0">
      <alignment/>
    </xf>
    <xf numFmtId="0" fontId="65" fillId="11" borderId="0" applyNumberFormat="0" applyBorder="0" applyAlignment="0" applyProtection="0">
      <alignment/>
    </xf>
    <xf numFmtId="0" fontId="66" fillId="12" borderId="0" applyNumberFormat="0" applyBorder="0" applyAlignment="0" applyProtection="0">
      <alignment/>
    </xf>
    <xf numFmtId="0" fontId="66" fillId="13" borderId="0" applyNumberFormat="0" applyBorder="0" applyAlignment="0" applyProtection="0">
      <alignment/>
    </xf>
    <xf numFmtId="0" fontId="65" fillId="14" borderId="0" applyNumberFormat="0" applyBorder="0" applyAlignment="0" applyProtection="0">
      <alignment/>
    </xf>
    <xf numFmtId="0" fontId="65" fillId="15" borderId="0" applyNumberFormat="0" applyBorder="0" applyAlignment="0" applyProtection="0">
      <alignment/>
    </xf>
    <xf numFmtId="0" fontId="66" fillId="16" borderId="0" applyNumberFormat="0" applyBorder="0" applyAlignment="0" applyProtection="0">
      <alignment/>
    </xf>
    <xf numFmtId="0" fontId="66" fillId="17" borderId="0" applyNumberFormat="0" applyBorder="0" applyAlignment="0" applyProtection="0">
      <alignment/>
    </xf>
    <xf numFmtId="0" fontId="65" fillId="18" borderId="0" applyNumberFormat="0" applyBorder="0" applyAlignment="0" applyProtection="0">
      <alignment/>
    </xf>
    <xf numFmtId="0" fontId="65" fillId="19" borderId="0" applyNumberFormat="0" applyBorder="0" applyAlignment="0" applyProtection="0">
      <alignment/>
    </xf>
    <xf numFmtId="0" fontId="66" fillId="20" borderId="0" applyNumberFormat="0" applyBorder="0" applyAlignment="0" applyProtection="0">
      <alignment/>
    </xf>
    <xf numFmtId="0" fontId="66" fillId="21" borderId="0" applyNumberFormat="0" applyBorder="0" applyAlignment="0" applyProtection="0">
      <alignment/>
    </xf>
    <xf numFmtId="0" fontId="65" fillId="22" borderId="0" applyNumberFormat="0" applyBorder="0" applyAlignment="0" applyProtection="0">
      <alignment/>
    </xf>
    <xf numFmtId="0" fontId="65" fillId="23" borderId="0" applyNumberFormat="0" applyBorder="0" applyAlignment="0" applyProtection="0">
      <alignment/>
    </xf>
    <xf numFmtId="0" fontId="66" fillId="24" borderId="0" applyNumberFormat="0" applyBorder="0" applyAlignment="0" applyProtection="0">
      <alignment/>
    </xf>
    <xf numFmtId="0" fontId="66" fillId="25" borderId="0" applyNumberFormat="0" applyBorder="0" applyAlignment="0" applyProtection="0">
      <alignment/>
    </xf>
    <xf numFmtId="0" fontId="65" fillId="26" borderId="0" applyNumberFormat="0" applyBorder="0" applyAlignment="0" applyProtection="0">
      <alignment/>
    </xf>
    <xf numFmtId="0" fontId="65" fillId="27" borderId="0" applyNumberFormat="0" applyBorder="0" applyAlignment="0" applyProtection="0">
      <alignment/>
    </xf>
    <xf numFmtId="0" fontId="66" fillId="28" borderId="0" applyNumberFormat="0" applyBorder="0" applyAlignment="0" applyProtection="0">
      <alignment/>
    </xf>
    <xf numFmtId="0" fontId="66" fillId="29" borderId="0" applyNumberFormat="0" applyBorder="0" applyAlignment="0" applyProtection="0">
      <alignment/>
    </xf>
    <xf numFmtId="0" fontId="65" fillId="30" borderId="0" applyNumberFormat="0" applyBorder="0" applyAlignment="0" applyProtection="0">
      <alignment/>
    </xf>
    <xf numFmtId="0" fontId="65" fillId="31" borderId="0" applyNumberFormat="0" applyBorder="0" applyAlignment="0" applyProtection="0">
      <alignment/>
    </xf>
    <xf numFmtId="0" fontId="66" fillId="32" borderId="0" applyNumberFormat="0" applyBorder="0" applyAlignment="0" applyProtection="0">
      <alignment/>
    </xf>
  </cellStyleXfs>
  <cellXfs count="88">
    <xf numFmtId="0" fontId="65" fillId="0" borderId="0" xfId="0" applyFont="1">
      <alignment vertical="center"/>
    </xf>
    <xf numFmtId="0" fontId="65" fillId="0" borderId="0" xfId="0" applyNumberFormat="1" applyFont="1" applyFill="1" applyBorder="1" applyAlignment="1">
      <alignment/>
    </xf>
    <xf numFmtId="0" fontId="64" fillId="0" borderId="0" xfId="0" applyFont="1" applyFill="1" applyAlignment="1">
      <alignment/>
    </xf>
    <xf numFmtId="0" fontId="63" fillId="0" borderId="0" xfId="0" applyFont="1" applyFill="1" applyBorder="1" applyAlignment="1" applyProtection="1">
      <alignment horizontal="center" vertical="center" wrapText="1"/>
      <protection locked="0"/>
    </xf>
    <xf numFmtId="0" fontId="14" fillId="0" borderId="9" xfId="0" applyNumberFormat="1" applyFont="1" applyFill="1" applyBorder="1" applyAlignment="1" applyProtection="1">
      <alignment horizontal="center" vertical="center" wrapText="1"/>
      <protection/>
    </xf>
    <xf numFmtId="0" fontId="14" fillId="0" borderId="9" xfId="0" applyNumberFormat="1" applyFont="1" applyFill="1" applyBorder="1" applyAlignment="1" applyProtection="1">
      <alignment horizontal="left" vertical="center" wrapText="1"/>
      <protection/>
    </xf>
    <xf numFmtId="0" fontId="14" fillId="0" borderId="10" xfId="0" applyNumberFormat="1" applyFont="1" applyFill="1" applyBorder="1" applyAlignment="1" applyProtection="1">
      <alignment horizontal="left" vertical="center" wrapText="1"/>
      <protection/>
    </xf>
    <xf numFmtId="0" fontId="14" fillId="0" borderId="11" xfId="0" applyNumberFormat="1" applyFont="1" applyFill="1" applyBorder="1" applyAlignment="1" applyProtection="1">
      <alignment horizontal="left" vertical="center" wrapText="1"/>
      <protection/>
    </xf>
    <xf numFmtId="0" fontId="14" fillId="0" borderId="9" xfId="0" applyNumberFormat="1" applyFont="1" applyFill="1" applyBorder="1" applyAlignment="1" applyProtection="1">
      <alignment vertical="center" wrapText="1"/>
      <protection/>
    </xf>
    <xf numFmtId="176" fontId="14" fillId="0" borderId="9" xfId="0" applyNumberFormat="1" applyFont="1" applyFill="1" applyBorder="1" applyAlignment="1" applyProtection="1">
      <alignment horizontal="center" vertical="center" wrapText="1"/>
      <protection/>
    </xf>
    <xf numFmtId="49" fontId="62" fillId="0" borderId="9" xfId="0" applyNumberFormat="1" applyFont="1" applyFill="1" applyBorder="1" applyAlignment="1" applyProtection="1">
      <alignment horizontal="center" vertical="center" wrapText="1"/>
      <protection locked="0"/>
    </xf>
    <xf numFmtId="0" fontId="14" fillId="0" borderId="9" xfId="0" applyFont="1" applyFill="1" applyBorder="1" applyAlignment="1">
      <alignment horizontal="center" vertical="center" wrapText="1"/>
    </xf>
    <xf numFmtId="0" fontId="14" fillId="0" borderId="9" xfId="0" applyNumberFormat="1" applyFont="1" applyFill="1" applyBorder="1" applyAlignment="1">
      <alignment horizontal="center" vertical="center" wrapText="1"/>
    </xf>
    <xf numFmtId="0" fontId="14" fillId="0" borderId="12" xfId="0" applyNumberFormat="1"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0" borderId="12" xfId="0" applyNumberFormat="1" applyFont="1" applyFill="1" applyBorder="1" applyAlignment="1" applyProtection="1">
      <alignment horizontal="center" vertical="center" wrapText="1"/>
      <protection/>
    </xf>
    <xf numFmtId="0" fontId="61" fillId="0" borderId="10" xfId="0" applyFont="1" applyFill="1" applyBorder="1" applyAlignment="1">
      <alignment horizontal="center" vertical="center"/>
    </xf>
    <xf numFmtId="0" fontId="61" fillId="0" borderId="11" xfId="0" applyFont="1" applyFill="1" applyBorder="1" applyAlignment="1">
      <alignment horizontal="center" vertical="center"/>
    </xf>
    <xf numFmtId="0" fontId="61" fillId="0" borderId="13" xfId="0" applyFont="1" applyFill="1" applyBorder="1" applyAlignment="1">
      <alignment horizontal="center" vertical="center"/>
    </xf>
    <xf numFmtId="0" fontId="61" fillId="0" borderId="9" xfId="0" applyFont="1" applyFill="1" applyBorder="1" applyAlignment="1">
      <alignment horizontal="center" vertical="center"/>
    </xf>
    <xf numFmtId="0" fontId="14" fillId="0" borderId="10" xfId="0" applyNumberFormat="1" applyFont="1" applyFill="1" applyBorder="1" applyAlignment="1" applyProtection="1">
      <alignment horizontal="center" vertical="center" wrapText="1"/>
      <protection/>
    </xf>
    <xf numFmtId="0" fontId="14" fillId="0" borderId="13" xfId="0" applyNumberFormat="1" applyFont="1" applyFill="1" applyBorder="1" applyAlignment="1" applyProtection="1">
      <alignment horizontal="left" vertical="center" wrapText="1"/>
      <protection/>
    </xf>
    <xf numFmtId="0" fontId="14" fillId="0" borderId="13" xfId="0" applyNumberFormat="1" applyFont="1" applyFill="1" applyBorder="1" applyAlignment="1" applyProtection="1">
      <alignment horizontal="center" vertical="center" wrapText="1"/>
      <protection/>
    </xf>
    <xf numFmtId="49" fontId="14" fillId="0" borderId="9" xfId="0" applyNumberFormat="1" applyFont="1" applyFill="1" applyBorder="1" applyAlignment="1">
      <alignment horizontal="center" vertical="center" wrapText="1"/>
    </xf>
    <xf numFmtId="0" fontId="60" fillId="0" borderId="10" xfId="0" applyNumberFormat="1" applyFont="1" applyFill="1" applyBorder="1" applyAlignment="1">
      <alignment horizontal="center" vertical="center"/>
    </xf>
    <xf numFmtId="0" fontId="60" fillId="0" borderId="11" xfId="0" applyNumberFormat="1" applyFont="1" applyFill="1" applyBorder="1" applyAlignment="1">
      <alignment horizontal="center" vertical="center"/>
    </xf>
    <xf numFmtId="0" fontId="60" fillId="0" borderId="13" xfId="0" applyNumberFormat="1" applyFont="1" applyFill="1" applyBorder="1" applyAlignment="1">
      <alignment vertical="center"/>
    </xf>
    <xf numFmtId="0" fontId="47" fillId="0" borderId="0" xfId="0" applyFont="1" applyBorder="1" applyAlignment="1">
      <alignment vertical="center" wrapText="1"/>
    </xf>
    <xf numFmtId="0" fontId="59" fillId="0" borderId="0" xfId="0" applyFont="1" applyBorder="1" applyAlignment="1">
      <alignment horizontal="center" vertical="center" wrapText="1"/>
    </xf>
    <xf numFmtId="0" fontId="47" fillId="0" borderId="0" xfId="0" applyFont="1" applyBorder="1" applyAlignment="1">
      <alignment horizontal="right" vertical="center" wrapText="1"/>
    </xf>
    <xf numFmtId="0" fontId="47" fillId="0" borderId="14" xfId="0" applyFont="1" applyBorder="1" applyAlignment="1">
      <alignment horizontal="center" vertical="center" wrapText="1"/>
    </xf>
    <xf numFmtId="0" fontId="47" fillId="0" borderId="15" xfId="0" applyFont="1" applyBorder="1" applyAlignment="1">
      <alignment horizontal="center" vertical="center" wrapText="1"/>
    </xf>
    <xf numFmtId="0" fontId="56" fillId="0" borderId="14" xfId="0" applyFont="1" applyBorder="1" applyAlignment="1">
      <alignment vertical="center" wrapText="1"/>
    </xf>
    <xf numFmtId="4" fontId="56" fillId="0" borderId="15" xfId="0" applyNumberFormat="1" applyFont="1" applyBorder="1" applyAlignment="1">
      <alignment vertical="center" wrapText="1"/>
    </xf>
    <xf numFmtId="0" fontId="47" fillId="0" borderId="14" xfId="0" applyFont="1" applyBorder="1" applyAlignment="1">
      <alignment vertical="center" wrapText="1"/>
    </xf>
    <xf numFmtId="4" fontId="47" fillId="0" borderId="15" xfId="0" applyNumberFormat="1" applyFont="1" applyBorder="1" applyAlignment="1">
      <alignment vertical="center" wrapText="1"/>
    </xf>
    <xf numFmtId="0" fontId="47" fillId="0" borderId="16" xfId="0" applyFont="1" applyBorder="1" applyAlignment="1">
      <alignment horizontal="center" vertical="center" wrapText="1"/>
    </xf>
    <xf numFmtId="4" fontId="47" fillId="0" borderId="15" xfId="0" applyNumberFormat="1" applyFont="1" applyFill="1" applyBorder="1" applyAlignment="1">
      <alignment horizontal="right" vertical="center" wrapText="1"/>
    </xf>
    <xf numFmtId="0" fontId="58" fillId="0" borderId="16" xfId="0" applyFont="1" applyFill="1" applyBorder="1" applyAlignment="1" applyProtection="1">
      <alignment horizontal="left" vertical="center"/>
      <protection/>
    </xf>
    <xf numFmtId="0" fontId="58" fillId="0" borderId="16" xfId="0" applyFont="1" applyFill="1" applyBorder="1" applyAlignment="1" applyProtection="1">
      <alignment horizontal="center" vertical="center"/>
      <protection/>
    </xf>
    <xf numFmtId="0" fontId="56" fillId="0" borderId="14" xfId="0" applyFont="1" applyBorder="1" applyAlignment="1">
      <alignment horizontal="center" vertical="center" wrapText="1"/>
    </xf>
    <xf numFmtId="0" fontId="56" fillId="0" borderId="16" xfId="0" applyFont="1" applyBorder="1" applyAlignment="1">
      <alignment vertical="center" wrapText="1"/>
    </xf>
    <xf numFmtId="4" fontId="56" fillId="0" borderId="16" xfId="0" applyNumberFormat="1" applyFont="1" applyBorder="1" applyAlignment="1">
      <alignment vertical="center" wrapText="1"/>
    </xf>
    <xf numFmtId="0" fontId="47" fillId="0" borderId="16" xfId="0" applyFont="1" applyBorder="1" applyAlignment="1">
      <alignment vertical="center" wrapText="1"/>
    </xf>
    <xf numFmtId="4" fontId="47" fillId="0" borderId="16" xfId="0" applyNumberFormat="1" applyFont="1" applyBorder="1" applyAlignment="1">
      <alignment vertical="center" wrapText="1"/>
    </xf>
    <xf numFmtId="0" fontId="13" fillId="0" borderId="16" xfId="0" applyFont="1" applyBorder="1" applyAlignment="1">
      <alignment vertical="center" wrapText="1"/>
    </xf>
    <xf numFmtId="4" fontId="56" fillId="0" borderId="16" xfId="0" applyNumberFormat="1" applyFont="1" applyBorder="1" applyAlignment="1">
      <alignment horizontal="right" vertical="center" wrapText="1"/>
    </xf>
    <xf numFmtId="0" fontId="14" fillId="0" borderId="16" xfId="0" applyFont="1" applyFill="1" applyBorder="1" applyAlignment="1" applyProtection="1">
      <alignment horizontal="left" vertical="center" wrapText="1"/>
      <protection/>
    </xf>
    <xf numFmtId="4" fontId="56" fillId="0" borderId="17" xfId="0" applyNumberFormat="1" applyFont="1" applyBorder="1" applyAlignment="1">
      <alignment horizontal="right" vertical="center" wrapText="1"/>
    </xf>
    <xf numFmtId="0" fontId="14" fillId="0" borderId="16" xfId="0" applyFont="1" applyFill="1" applyBorder="1" applyAlignment="1" applyProtection="1">
      <alignment horizontal="center" vertical="center"/>
      <protection/>
    </xf>
    <xf numFmtId="0" fontId="56" fillId="0" borderId="17" xfId="0" applyFont="1" applyBorder="1" applyAlignment="1">
      <alignment vertical="center" wrapText="1"/>
    </xf>
    <xf numFmtId="4" fontId="56" fillId="0" borderId="15" xfId="0" applyNumberFormat="1" applyFont="1" applyFill="1" applyBorder="1" applyAlignment="1">
      <alignment horizontal="right" vertical="center" wrapText="1"/>
    </xf>
    <xf numFmtId="0" fontId="48" fillId="0" borderId="18" xfId="0" applyFont="1" applyFill="1" applyBorder="1" applyAlignment="1">
      <alignment horizontal="center" vertical="center"/>
    </xf>
    <xf numFmtId="0" fontId="48" fillId="0" borderId="19" xfId="0" applyFont="1" applyFill="1" applyBorder="1" applyAlignment="1">
      <alignment horizontal="center" vertical="center"/>
    </xf>
    <xf numFmtId="4" fontId="47" fillId="0" borderId="16" xfId="0" applyNumberFormat="1" applyFont="1" applyBorder="1" applyAlignment="1">
      <alignment horizontal="right" vertical="center" wrapText="1"/>
    </xf>
    <xf numFmtId="0" fontId="56" fillId="0" borderId="15" xfId="0" applyFont="1" applyBorder="1" applyAlignment="1">
      <alignment horizontal="center" vertical="center" wrapText="1"/>
    </xf>
    <xf numFmtId="0" fontId="56" fillId="0" borderId="16" xfId="0" applyFont="1" applyBorder="1" applyAlignment="1">
      <alignment horizontal="center" vertical="center" wrapText="1"/>
    </xf>
    <xf numFmtId="0" fontId="56" fillId="0" borderId="16" xfId="0" applyFont="1" applyBorder="1" applyAlignment="1">
      <alignment horizontal="left" vertical="center" wrapText="1"/>
    </xf>
    <xf numFmtId="0" fontId="56" fillId="0" borderId="14" xfId="0" applyFont="1" applyBorder="1" applyAlignment="1">
      <alignment horizontal="left" vertical="center" wrapText="1"/>
    </xf>
    <xf numFmtId="4" fontId="56" fillId="0" borderId="15" xfId="0" applyNumberFormat="1" applyFont="1" applyBorder="1" applyAlignment="1">
      <alignment horizontal="right" vertical="center" wrapText="1"/>
    </xf>
    <xf numFmtId="0" fontId="56" fillId="0" borderId="16" xfId="0" applyFont="1" applyFill="1" applyBorder="1" applyAlignment="1">
      <alignment vertical="center" wrapText="1"/>
    </xf>
    <xf numFmtId="4" fontId="47" fillId="0" borderId="15" xfId="0" applyNumberFormat="1" applyFont="1" applyBorder="1" applyAlignment="1">
      <alignment horizontal="right" vertical="center" wrapText="1"/>
    </xf>
    <xf numFmtId="0" fontId="47" fillId="0" borderId="0" xfId="0" applyFont="1" applyBorder="1" applyAlignment="1">
      <alignment horizontal="center" vertical="center" wrapText="1"/>
    </xf>
    <xf numFmtId="4" fontId="56" fillId="0" borderId="15" xfId="0" applyNumberFormat="1" applyFont="1" applyBorder="1" applyAlignment="1">
      <alignment horizontal="center" vertical="center" wrapText="1"/>
    </xf>
    <xf numFmtId="0" fontId="57" fillId="0" borderId="0" xfId="0" applyFont="1" applyBorder="1" applyAlignment="1">
      <alignment vertical="center" wrapText="1"/>
    </xf>
    <xf numFmtId="4" fontId="47" fillId="0" borderId="14" xfId="0" applyNumberFormat="1" applyFont="1" applyBorder="1" applyAlignment="1">
      <alignment vertical="center" wrapText="1"/>
    </xf>
    <xf numFmtId="0" fontId="47" fillId="0" borderId="14" xfId="0" applyFont="1" applyBorder="1" applyAlignment="1">
      <alignment horizontal="left" vertical="center" wrapText="1"/>
    </xf>
    <xf numFmtId="4" fontId="55" fillId="0" borderId="15" xfId="0" applyNumberFormat="1" applyFont="1" applyBorder="1" applyAlignment="1">
      <alignment horizontal="right" vertical="center" wrapText="1"/>
    </xf>
    <xf numFmtId="4" fontId="55" fillId="0" borderId="16" xfId="0" applyNumberFormat="1" applyFont="1" applyBorder="1" applyAlignment="1">
      <alignment horizontal="right" vertical="center" wrapText="1"/>
    </xf>
    <xf numFmtId="0" fontId="52" fillId="0" borderId="0" xfId="0" applyFont="1" applyBorder="1" applyAlignment="1">
      <alignment vertical="center" wrapText="1"/>
    </xf>
    <xf numFmtId="0" fontId="14" fillId="0" borderId="9" xfId="0" applyFont="1" applyFill="1" applyBorder="1" applyAlignment="1" applyProtection="1">
      <alignment vertical="center"/>
      <protection/>
    </xf>
    <xf numFmtId="4" fontId="14" fillId="0" borderId="9" xfId="0" applyNumberFormat="1" applyFont="1" applyFill="1" applyBorder="1" applyAlignment="1" applyProtection="1">
      <alignment horizontal="center" vertical="center"/>
      <protection/>
    </xf>
    <xf numFmtId="4" fontId="14" fillId="0" borderId="9" xfId="0" applyNumberFormat="1" applyFont="1" applyFill="1" applyBorder="1" applyAlignment="1" applyProtection="1">
      <alignment horizontal="center" vertical="center"/>
      <protection/>
    </xf>
    <xf numFmtId="0" fontId="56" fillId="0" borderId="0" xfId="0" applyFont="1" applyBorder="1" applyAlignment="1">
      <alignment vertical="center" wrapText="1"/>
    </xf>
    <xf numFmtId="0" fontId="56" fillId="0" borderId="0" xfId="0" applyFont="1" applyBorder="1" applyAlignment="1">
      <alignment horizontal="right" vertical="center" wrapText="1"/>
    </xf>
    <xf numFmtId="4" fontId="55" fillId="0" borderId="16" xfId="0" applyNumberFormat="1" applyFont="1" applyFill="1" applyBorder="1" applyAlignment="1">
      <alignment horizontal="right" vertical="center" wrapText="1"/>
    </xf>
    <xf numFmtId="0" fontId="54" fillId="0" borderId="0" xfId="0" applyFont="1" applyBorder="1" applyAlignment="1">
      <alignment vertical="center" wrapText="1"/>
    </xf>
    <xf numFmtId="0" fontId="54" fillId="0" borderId="14" xfId="0" applyFont="1" applyBorder="1" applyAlignment="1">
      <alignment horizontal="center" vertical="center" wrapText="1"/>
    </xf>
    <xf numFmtId="0" fontId="54" fillId="0" borderId="15" xfId="0" applyFont="1" applyBorder="1" applyAlignment="1">
      <alignment horizontal="center" vertical="center" wrapText="1"/>
    </xf>
    <xf numFmtId="0" fontId="53" fillId="0" borderId="0" xfId="0" applyFont="1" applyBorder="1" applyAlignment="1">
      <alignment vertical="center" wrapText="1"/>
    </xf>
    <xf numFmtId="0" fontId="22" fillId="0" borderId="14" xfId="0" applyFont="1" applyBorder="1" applyAlignment="1">
      <alignment vertical="center" wrapText="1"/>
    </xf>
    <xf numFmtId="0" fontId="52" fillId="0" borderId="15" xfId="0" applyFont="1" applyBorder="1" applyAlignment="1">
      <alignment vertical="center" wrapText="1"/>
    </xf>
    <xf numFmtId="0" fontId="49" fillId="0" borderId="0" xfId="0" applyFont="1" applyBorder="1" applyAlignment="1">
      <alignment vertical="center" wrapText="1"/>
    </xf>
    <xf numFmtId="0" fontId="49" fillId="0" borderId="0" xfId="0" applyFont="1" applyBorder="1" applyAlignment="1">
      <alignment horizontal="left" vertical="center" wrapText="1"/>
    </xf>
    <xf numFmtId="0" fontId="51" fillId="0" borderId="0" xfId="0" applyFont="1" applyBorder="1" applyAlignment="1">
      <alignment horizontal="center" vertical="center" wrapText="1"/>
    </xf>
    <xf numFmtId="0" fontId="50" fillId="0" borderId="0" xfId="0" applyFont="1" applyBorder="1" applyAlignment="1">
      <alignment horizontal="right" vertical="center" wrapText="1"/>
    </xf>
    <xf numFmtId="177" fontId="49" fillId="0" borderId="0" xfId="0" applyNumberFormat="1" applyFont="1" applyBorder="1" applyAlignment="1">
      <alignment vertical="center" wrapText="1"/>
    </xf>
    <xf numFmtId="0" fontId="48" fillId="0" borderId="0" xfId="0" applyFont="1" applyBorder="1" applyAlignment="1">
      <alignment horizontal="right" vertical="center" wrapText="1"/>
    </xf>
  </cellXfs>
  <cellStyles count="54">
    <cellStyle name="Normal" xfId="0" builtinId="0"/>
    <cellStyle name="Percent" xfId="1" builtinId="5"/>
    <cellStyle name="Currency" xfId="2" builtinId="4"/>
    <cellStyle name="Currency [0]" xfId="3" builtinId="7"/>
    <cellStyle name="Comma" xfId="4" builtinId="3"/>
    <cellStyle name="Comma [0]" xfId="5" builtinId="6"/>
    <cellStyle name="千位分隔" xfId="6" builtinId="3"/>
    <cellStyle name="货币" xfId="7" builtinId="4"/>
    <cellStyle name="百分比" xfId="8" builtinId="5"/>
    <cellStyle name="千位分隔[0]" xfId="9" builtinId="6"/>
    <cellStyle name="货币[0]" xfId="10" builtinId="7"/>
    <cellStyle name="超链接" xfId="11" builtinId="8"/>
    <cellStyle name="已访问的超链接" xfId="12" builtinId="9"/>
    <cellStyle name="注释" xfId="13" builtinId="10"/>
    <cellStyle name="警告文本" xfId="14" builtinId="11"/>
    <cellStyle name="标题" xfId="15" builtinId="15"/>
    <cellStyle name="解释性文本" xfId="16" builtinId="53"/>
    <cellStyle name="标题 1" xfId="17" builtinId="16"/>
    <cellStyle name="标题 2" xfId="18" builtinId="17"/>
    <cellStyle name="标题 3" xfId="19" builtinId="18"/>
    <cellStyle name="标题 4" xfId="20" builtinId="19"/>
    <cellStyle name="输入" xfId="21" builtinId="20"/>
    <cellStyle name="输出" xfId="22" builtinId="21"/>
    <cellStyle name="计算" xfId="23" builtinId="22"/>
    <cellStyle name="检查单元格" xfId="24" builtinId="23"/>
    <cellStyle name="链接单元格" xfId="25" builtinId="24"/>
    <cellStyle name="汇总" xfId="26" builtinId="25"/>
    <cellStyle name="好" xfId="27" builtinId="26"/>
    <cellStyle name="差" xfId="28" builtinId="27"/>
    <cellStyle name="适中" xfId="29" builtinId="28"/>
    <cellStyle name="强调文字颜色 1" xfId="30" builtinId="29"/>
    <cellStyle name="20% - 强调文字颜色 1" xfId="31" builtinId="30"/>
    <cellStyle name="40% - 强调文字颜色 1" xfId="32" builtinId="31"/>
    <cellStyle name="60% - 强调文字颜色 1" xfId="33" builtinId="32"/>
    <cellStyle name="强调文字颜色 2" xfId="34" builtinId="33"/>
    <cellStyle name="20% - 强调文字颜色 2" xfId="35" builtinId="34"/>
    <cellStyle name="40% - 强调文字颜色 2" xfId="36" builtinId="35"/>
    <cellStyle name="60% - 强调文字颜色 2" xfId="37" builtinId="36"/>
    <cellStyle name="强调文字颜色 3" xfId="38" builtinId="37"/>
    <cellStyle name="20% - 强调文字颜色 3" xfId="39" builtinId="38"/>
    <cellStyle name="40% - 强调文字颜色 3" xfId="40" builtinId="39"/>
    <cellStyle name="60% - 强调文字颜色 3" xfId="41" builtinId="40"/>
    <cellStyle name="强调文字颜色 4" xfId="42" builtinId="41"/>
    <cellStyle name="20% - 强调文字颜色 4" xfId="43" builtinId="42"/>
    <cellStyle name="40% - 强调文字颜色 4" xfId="44" builtinId="43"/>
    <cellStyle name="60% - 强调文字颜色 4" xfId="45" builtinId="44"/>
    <cellStyle name="强调文字颜色 5" xfId="46" builtinId="45"/>
    <cellStyle name="20% - 强调文字颜色 5" xfId="47" builtinId="46"/>
    <cellStyle name="40% - 强调文字颜色 5" xfId="48" builtinId="47"/>
    <cellStyle name="60% - 强调文字颜色 5" xfId="49" builtinId="48"/>
    <cellStyle name="强调文字颜色 6" xfId="50" builtinId="49"/>
    <cellStyle name="20% - 强调文字颜色 6" xfId="51" builtinId="50"/>
    <cellStyle name="40% - 强调文字颜色 6" xfId="52" builtinId="51"/>
    <cellStyle name="60% - 强调文字颜色 6" xfId="53" builtinId="52"/>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6" Type="http://schemas.openxmlformats.org/officeDocument/2006/relationships/worksheet" Target="worksheets/sheet14.xml" /><Relationship Id="rId14" Type="http://schemas.openxmlformats.org/officeDocument/2006/relationships/worksheet" Target="worksheets/sheet12.xml" /><Relationship Id="rId1" Type="http://schemas.openxmlformats.org/officeDocument/2006/relationships/theme" Target="theme/theme1.xml" /><Relationship Id="rId18" Type="http://schemas.openxmlformats.org/officeDocument/2006/relationships/sharedStrings" Target="sharedStrings.xml" /><Relationship Id="rId5" Type="http://schemas.openxmlformats.org/officeDocument/2006/relationships/worksheet" Target="worksheets/sheet3.xml" /><Relationship Id="rId9" Type="http://schemas.openxmlformats.org/officeDocument/2006/relationships/worksheet" Target="worksheets/sheet7.xml" /><Relationship Id="rId17" Type="http://schemas.openxmlformats.org/officeDocument/2006/relationships/worksheet" Target="worksheets/sheet15.xml" /><Relationship Id="rId19" Type="http://schemas.openxmlformats.org/officeDocument/2006/relationships/calcChain" Target="calcChain.xml" /><Relationship Id="rId6" Type="http://schemas.openxmlformats.org/officeDocument/2006/relationships/worksheet" Target="worksheets/sheet4.xml" /><Relationship Id="rId15" Type="http://schemas.openxmlformats.org/officeDocument/2006/relationships/worksheet" Target="worksheets/sheet13.xml" /><Relationship Id="rId2" Type="http://schemas.openxmlformats.org/officeDocument/2006/relationships/styles" Target="styles.xml" /><Relationship Id="rId4" Type="http://schemas.openxmlformats.org/officeDocument/2006/relationships/worksheet" Target="worksheets/sheet2.xml" /><Relationship Id="rId10" Type="http://schemas.openxmlformats.org/officeDocument/2006/relationships/worksheet" Target="worksheets/sheet8.xml" /><Relationship Id="rId11" Type="http://schemas.openxmlformats.org/officeDocument/2006/relationships/worksheet" Target="worksheets/sheet9.xml" /><Relationship Id="rId12" Type="http://schemas.openxmlformats.org/officeDocument/2006/relationships/worksheet" Target="worksheets/sheet10.xml" /><Relationship Id="rId13" Type="http://schemas.openxmlformats.org/officeDocument/2006/relationships/worksheet" Target="worksheets/sheet11.xml" /><Relationship Id="rId3" Type="http://schemas.openxmlformats.org/officeDocument/2006/relationships/worksheet" Target="worksheets/sheet1.xml" /><Relationship Id="rId7" Type="http://schemas.openxmlformats.org/officeDocument/2006/relationships/worksheet" Target="worksheets/sheet5.xml" /><Relationship Id="rId8" Type="http://schemas.openxmlformats.org/officeDocument/2006/relationships/worksheet" Target="worksheets/sheet6.xml" /></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dimension ref="A1:K15"/>
  <sheetViews>
    <sheetView workbookViewId="0" topLeftCell="A1">
      <selection pane="topLeft" activeCell="D21" sqref="D21"/>
    </sheetView>
  </sheetViews>
  <sheetFormatPr defaultColWidth="10.005" defaultRowHeight="13.5"/>
  <cols>
    <col min="1" max="1" width="2.5" customWidth="1"/>
    <col min="2" max="2" width="14.125" customWidth="1"/>
    <col min="3" max="4" width="9.75" customWidth="1"/>
    <col min="5" max="5" width="14.875" customWidth="1"/>
    <col min="6" max="6" width="11.375" customWidth="1"/>
    <col min="7" max="7" width="11.5" customWidth="1"/>
    <col min="8" max="8" width="9.75" customWidth="1"/>
    <col min="9" max="9" width="17.75" customWidth="1"/>
    <col min="10" max="11" width="9.75" customWidth="1"/>
  </cols>
  <sheetData>
    <row r="1" spans="1:11" ht="16.35" customHeight="1">
      <c r="A1" s="27"/>
      <c r="B1" s="27"/>
      <c r="C1" s="27"/>
      <c r="D1" s="27"/>
      <c r="E1" s="27"/>
      <c r="F1" s="27"/>
      <c r="G1" s="27"/>
      <c r="H1" s="27"/>
      <c r="I1" s="27"/>
      <c r="J1" s="27"/>
      <c r="K1" s="27"/>
    </row>
    <row r="2" spans="1:11" ht="16.35" customHeight="1">
      <c r="A2" s="27"/>
      <c r="B2" s="27"/>
      <c r="C2" s="27"/>
      <c r="D2" s="27"/>
      <c r="E2" s="27"/>
      <c r="F2" s="27"/>
      <c r="G2" s="27"/>
      <c r="H2" s="27"/>
      <c r="I2" s="27"/>
      <c r="J2" s="27"/>
      <c r="K2" s="27"/>
    </row>
    <row r="3" spans="1:11" ht="26.1" customHeight="1">
      <c r="A3" s="64"/>
      <c r="B3" s="82" t="s">
        <v>0</v>
      </c>
      <c r="C3" s="83">
        <v>140001</v>
      </c>
      <c r="D3" s="83"/>
      <c r="E3" s="82"/>
      <c r="F3" s="64"/>
      <c r="G3" s="64"/>
      <c r="H3" s="64"/>
      <c r="I3" s="64"/>
      <c r="J3" s="64"/>
      <c r="K3" s="64"/>
    </row>
    <row r="4" spans="1:11" ht="26.1" customHeight="1">
      <c r="A4" s="64"/>
      <c r="B4" s="82" t="s">
        <v>1</v>
      </c>
      <c r="C4" s="82" t="s">
        <v>2</v>
      </c>
      <c r="D4" s="82"/>
      <c r="E4" s="82"/>
      <c r="F4" s="64"/>
      <c r="G4" s="64"/>
      <c r="H4" s="64"/>
      <c r="I4" s="64"/>
      <c r="J4" s="64"/>
      <c r="K4" s="64"/>
    </row>
    <row r="5" spans="1:11" ht="16.35" customHeight="1">
      <c r="A5" s="27"/>
      <c r="B5" s="27"/>
      <c r="C5" s="27"/>
      <c r="D5" s="27"/>
      <c r="E5" s="27"/>
      <c r="F5" s="27"/>
      <c r="G5" s="27"/>
      <c r="H5" s="27"/>
      <c r="I5" s="27"/>
      <c r="J5" s="27"/>
      <c r="K5" s="27"/>
    </row>
    <row r="6" spans="1:11" ht="89.85" customHeight="1">
      <c r="A6" s="27"/>
      <c r="B6" s="84" t="s">
        <v>3</v>
      </c>
      <c r="C6" s="84"/>
      <c r="D6" s="84"/>
      <c r="E6" s="84"/>
      <c r="F6" s="84"/>
      <c r="G6" s="84"/>
      <c r="H6" s="84"/>
      <c r="I6" s="84"/>
      <c r="J6" s="84"/>
      <c r="K6" s="84"/>
    </row>
    <row r="7" spans="1:11" ht="26.1" customHeight="1">
      <c r="A7" s="64"/>
      <c r="B7" s="64"/>
      <c r="C7" s="64"/>
      <c r="D7" s="64"/>
      <c r="E7" s="64"/>
      <c r="F7" s="64"/>
      <c r="G7" s="64"/>
      <c r="H7" s="64"/>
      <c r="I7" s="64"/>
      <c r="J7" s="64"/>
      <c r="K7" s="64"/>
    </row>
    <row r="8" spans="1:11" ht="26.1" customHeight="1">
      <c r="A8" s="64"/>
      <c r="B8" s="64"/>
      <c r="C8" s="64"/>
      <c r="D8" s="64"/>
      <c r="E8" s="64"/>
      <c r="F8" s="64"/>
      <c r="G8" s="64"/>
      <c r="H8" s="64"/>
      <c r="I8" s="64"/>
      <c r="J8" s="64"/>
      <c r="K8" s="64"/>
    </row>
    <row r="9" spans="1:11" ht="26.1" customHeight="1">
      <c r="A9" s="64"/>
      <c r="B9" s="64"/>
      <c r="C9" s="64"/>
      <c r="D9" s="64"/>
      <c r="E9" s="64"/>
      <c r="F9" s="64"/>
      <c r="G9" s="64"/>
      <c r="H9" s="64"/>
      <c r="I9" s="64"/>
      <c r="J9" s="64"/>
      <c r="K9" s="64"/>
    </row>
    <row r="10" spans="1:11" ht="26.1" customHeight="1">
      <c r="A10" s="64"/>
      <c r="B10" s="82" t="s">
        <v>4</v>
      </c>
      <c r="C10" s="82"/>
      <c r="D10" s="82"/>
      <c r="E10" s="82"/>
      <c r="F10" s="85" t="s">
        <v>5</v>
      </c>
      <c r="G10" s="86">
        <v>45338</v>
      </c>
      <c r="H10" s="82"/>
      <c r="I10" s="82"/>
      <c r="J10" s="82"/>
      <c r="K10" s="64"/>
    </row>
    <row r="11" spans="1:11" ht="26.1" customHeight="1">
      <c r="A11" s="64"/>
      <c r="B11" s="82"/>
      <c r="C11" s="82"/>
      <c r="D11" s="82"/>
      <c r="E11" s="82"/>
      <c r="F11" s="82"/>
      <c r="G11" s="82"/>
      <c r="H11" s="82"/>
      <c r="I11" s="82"/>
      <c r="J11" s="82"/>
      <c r="K11" s="64"/>
    </row>
    <row r="12" spans="1:11" ht="26.1" customHeight="1">
      <c r="A12" s="64"/>
      <c r="B12" s="85" t="s">
        <v>6</v>
      </c>
      <c r="C12" s="87" t="s">
        <v>7</v>
      </c>
      <c r="D12" s="82"/>
      <c r="E12" s="85" t="s">
        <v>8</v>
      </c>
      <c r="F12" s="82" t="s">
        <v>9</v>
      </c>
      <c r="G12" s="82"/>
      <c r="H12" s="85" t="s">
        <v>10</v>
      </c>
      <c r="I12" s="82" t="s">
        <v>11</v>
      </c>
      <c r="J12" s="82"/>
      <c r="K12" s="64"/>
    </row>
    <row r="13" spans="1:11" ht="16.35" customHeight="1">
      <c r="A13" s="27"/>
      <c r="B13" s="27"/>
      <c r="C13" s="27" t="s">
        <v>12</v>
      </c>
      <c r="D13" s="27"/>
      <c r="E13" s="27"/>
      <c r="F13" s="27"/>
      <c r="G13" s="27"/>
      <c r="H13" s="27"/>
      <c r="I13" s="27"/>
      <c r="J13" s="27"/>
      <c r="K13" s="27"/>
    </row>
    <row r="14" spans="1:11" ht="16.35" customHeight="1">
      <c r="A14" s="27"/>
      <c r="B14" s="27"/>
      <c r="C14" s="27"/>
      <c r="D14" s="27"/>
      <c r="E14" s="27"/>
      <c r="F14" s="27"/>
      <c r="G14" s="27"/>
      <c r="H14" s="27"/>
      <c r="I14" s="27"/>
      <c r="J14" s="27"/>
      <c r="K14" s="27"/>
    </row>
    <row r="15" spans="1:11" ht="16.35" customHeight="1">
      <c r="A15" s="27"/>
      <c r="B15" s="27"/>
      <c r="C15" s="27"/>
      <c r="D15" s="27"/>
      <c r="E15" s="27"/>
      <c r="F15" s="27"/>
      <c r="G15" s="27"/>
      <c r="H15" s="27"/>
      <c r="I15" s="27"/>
      <c r="J15" s="27"/>
      <c r="K15" s="27"/>
    </row>
  </sheetData>
  <mergeCells count="4">
    <mergeCell ref="C3:D3"/>
    <mergeCell ref="C4:E4"/>
    <mergeCell ref="B6:K6"/>
    <mergeCell ref="G10:I10"/>
  </mergeCells>
  <printOptions horizontalCentered="1" verticalCentered="1"/>
  <pageMargins left="0.0780000016093254" right="0.0780000016093254" top="0.0780000016093254" bottom="0.0780000016093254" header="0" footer="0"/>
  <pageSetup orientation="portrait" paperSize="9"/>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900-000000000000}">
  <dimension ref="A1:H18"/>
  <sheetViews>
    <sheetView workbookViewId="0" topLeftCell="A1">
      <selection pane="topLeft" activeCell="B7" sqref="B7"/>
    </sheetView>
  </sheetViews>
  <sheetFormatPr defaultColWidth="10.005" defaultRowHeight="13.5" outlineLevelCol="7"/>
  <cols>
    <col min="1" max="1" width="50.75" customWidth="1"/>
    <col min="2" max="2" width="9.75" customWidth="1"/>
    <col min="3" max="3" width="12.875" customWidth="1"/>
    <col min="4" max="7" width="9.75" customWidth="1"/>
    <col min="8" max="8" width="27.125" customWidth="1"/>
  </cols>
  <sheetData>
    <row r="1" spans="1:8" ht="16.35" customHeight="1">
      <c r="A1" s="27"/>
      <c r="B1" s="27"/>
      <c r="C1" s="27"/>
      <c r="D1" s="27"/>
      <c r="E1" s="27"/>
      <c r="F1" s="27"/>
      <c r="G1" s="27"/>
      <c r="H1" s="27"/>
    </row>
    <row r="2" spans="1:8" ht="26.1" customHeight="1">
      <c r="A2" s="28" t="s">
        <v>177</v>
      </c>
      <c r="B2" s="28"/>
      <c r="C2" s="28"/>
      <c r="D2" s="28"/>
      <c r="E2" s="28"/>
      <c r="F2" s="28"/>
      <c r="G2" s="28"/>
      <c r="H2" s="28"/>
    </row>
    <row r="3" spans="1:8" ht="26.1" customHeight="1">
      <c r="A3" s="27"/>
      <c r="B3" s="27"/>
      <c r="C3" s="27"/>
      <c r="D3" s="27"/>
      <c r="E3" s="27"/>
      <c r="F3" s="27"/>
      <c r="G3" s="27"/>
      <c r="H3" s="29" t="s">
        <v>36</v>
      </c>
    </row>
    <row r="4" spans="1:8" ht="26.1" customHeight="1">
      <c r="A4" s="30" t="s">
        <v>150</v>
      </c>
      <c r="B4" s="36" t="s">
        <v>178</v>
      </c>
      <c r="C4" s="36"/>
      <c r="D4" s="36"/>
      <c r="E4" s="36"/>
      <c r="F4" s="36"/>
      <c r="G4" s="36" t="s">
        <v>179</v>
      </c>
      <c r="H4" s="31" t="s">
        <v>180</v>
      </c>
    </row>
    <row r="5" spans="1:8" ht="26.1" customHeight="1">
      <c r="A5" s="30"/>
      <c r="B5" s="36" t="s">
        <v>104</v>
      </c>
      <c r="C5" s="36" t="s">
        <v>181</v>
      </c>
      <c r="D5" s="36" t="s">
        <v>182</v>
      </c>
      <c r="E5" s="36" t="s">
        <v>183</v>
      </c>
      <c r="F5" s="36"/>
      <c r="G5" s="36"/>
      <c r="H5" s="31"/>
    </row>
    <row r="6" spans="1:8" ht="26.1" customHeight="1">
      <c r="A6" s="30"/>
      <c r="B6" s="36"/>
      <c r="C6" s="36"/>
      <c r="D6" s="36"/>
      <c r="E6" s="36" t="s">
        <v>184</v>
      </c>
      <c r="F6" s="36" t="s">
        <v>185</v>
      </c>
      <c r="G6" s="36"/>
      <c r="H6" s="31"/>
    </row>
    <row r="7" spans="1:8" ht="26.1" customHeight="1">
      <c r="A7" s="32" t="s">
        <v>104</v>
      </c>
      <c r="B7" s="46">
        <f>SUM(B8:B13)</f>
        <v>7.7699999999999996</v>
      </c>
      <c r="C7" s="46">
        <f t="shared" si="0" ref="C7:H7">SUM(C8:C13)</f>
        <v>0</v>
      </c>
      <c r="D7" s="46">
        <f t="shared" si="0"/>
        <v>2.9799999999999995</v>
      </c>
      <c r="E7" s="46">
        <f t="shared" si="0"/>
        <v>0</v>
      </c>
      <c r="F7" s="46">
        <f t="shared" si="0"/>
        <v>4.79</v>
      </c>
      <c r="G7" s="46">
        <f t="shared" si="0"/>
        <v>1</v>
      </c>
      <c r="H7" s="46">
        <f t="shared" si="0"/>
        <v>0.48999999999999999</v>
      </c>
    </row>
    <row r="8" spans="1:8" ht="26.1" customHeight="1">
      <c r="A8" s="47" t="s">
        <v>154</v>
      </c>
      <c r="B8" s="48">
        <f t="shared" si="1" ref="B8:B13">SUM(D8:F8)</f>
        <v>4.2699999999999996</v>
      </c>
      <c r="C8" s="48"/>
      <c r="D8" s="49">
        <v>1.64</v>
      </c>
      <c r="E8" s="48"/>
      <c r="F8" s="49">
        <v>2.63</v>
      </c>
      <c r="G8" s="49">
        <v>0.20</v>
      </c>
      <c r="H8" s="49">
        <v>0.10</v>
      </c>
    </row>
    <row r="9" spans="1:8" ht="26.1" customHeight="1">
      <c r="A9" s="47" t="s">
        <v>155</v>
      </c>
      <c r="B9" s="48">
        <f t="shared" si="1"/>
        <v>0</v>
      </c>
      <c r="C9" s="48"/>
      <c r="D9" s="49"/>
      <c r="E9" s="48"/>
      <c r="F9" s="49"/>
      <c r="G9" s="49"/>
      <c r="H9" s="49"/>
    </row>
    <row r="10" spans="1:8" ht="26.1" customHeight="1">
      <c r="A10" s="47" t="s">
        <v>156</v>
      </c>
      <c r="B10" s="48">
        <f t="shared" si="1"/>
        <v>1.5</v>
      </c>
      <c r="C10" s="48"/>
      <c r="D10" s="49">
        <v>0.50</v>
      </c>
      <c r="E10" s="48"/>
      <c r="F10" s="49">
        <v>1</v>
      </c>
      <c r="G10" s="49">
        <v>0.80</v>
      </c>
      <c r="H10" s="49"/>
    </row>
    <row r="11" spans="1:8" ht="26.1" customHeight="1">
      <c r="A11" s="47" t="s">
        <v>157</v>
      </c>
      <c r="B11" s="48">
        <f t="shared" si="1"/>
        <v>0.53000000000000003</v>
      </c>
      <c r="C11" s="48"/>
      <c r="D11" s="49">
        <v>0.23</v>
      </c>
      <c r="E11" s="48"/>
      <c r="F11" s="49">
        <v>0.30</v>
      </c>
      <c r="G11" s="49">
        <v>0</v>
      </c>
      <c r="H11" s="49">
        <v>0.30</v>
      </c>
    </row>
    <row r="12" spans="1:8" ht="26.1" customHeight="1">
      <c r="A12" s="47" t="s">
        <v>158</v>
      </c>
      <c r="B12" s="48">
        <f t="shared" si="1"/>
        <v>1.1599999999999999</v>
      </c>
      <c r="C12" s="48"/>
      <c r="D12" s="49">
        <v>0.30</v>
      </c>
      <c r="E12" s="48"/>
      <c r="F12" s="49">
        <v>0.86</v>
      </c>
      <c r="G12" s="49">
        <v>0</v>
      </c>
      <c r="H12" s="49">
        <v>0.09</v>
      </c>
    </row>
    <row r="13" spans="1:8" ht="26.1" customHeight="1">
      <c r="A13" s="47" t="s">
        <v>159</v>
      </c>
      <c r="B13" s="48">
        <f t="shared" si="1"/>
        <v>0.31</v>
      </c>
      <c r="C13" s="48"/>
      <c r="D13" s="49">
        <v>0.31</v>
      </c>
      <c r="E13" s="48"/>
      <c r="F13" s="49"/>
      <c r="G13" s="49"/>
      <c r="H13" s="49"/>
    </row>
    <row r="14" spans="1:8" ht="26.1" customHeight="1">
      <c r="A14" s="50"/>
      <c r="B14" s="48"/>
      <c r="C14" s="48"/>
      <c r="D14" s="48"/>
      <c r="E14" s="48"/>
      <c r="F14" s="48"/>
      <c r="G14" s="48"/>
      <c r="H14" s="51"/>
    </row>
    <row r="15" spans="1:8" ht="26.1" customHeight="1">
      <c r="A15" s="52"/>
      <c r="B15" s="53"/>
      <c r="C15" s="53"/>
      <c r="D15" s="53"/>
      <c r="E15" s="53"/>
      <c r="F15" s="53"/>
      <c r="G15" s="53"/>
      <c r="H15" s="51"/>
    </row>
    <row r="16" spans="1:8" ht="26.1" customHeight="1">
      <c r="A16" s="34"/>
      <c r="B16" s="54"/>
      <c r="C16" s="54"/>
      <c r="D16" s="54"/>
      <c r="E16" s="54"/>
      <c r="F16" s="54"/>
      <c r="G16" s="54"/>
      <c r="H16" s="51"/>
    </row>
    <row r="17" spans="1:8" ht="16.35" customHeight="1"/>
    <row r="18" spans="1:8" ht="16.35" customHeight="1">
      <c r="A18" s="27" t="s">
        <v>86</v>
      </c>
      <c r="B18" s="27"/>
      <c r="C18" s="27"/>
      <c r="D18" s="27"/>
      <c r="E18" s="27"/>
      <c r="F18" s="27"/>
      <c r="G18" s="27"/>
      <c r="H18" s="27"/>
    </row>
  </sheetData>
  <mergeCells count="10">
    <mergeCell ref="A2:H2"/>
    <mergeCell ref="B4:F4"/>
    <mergeCell ref="E5:F5"/>
    <mergeCell ref="A18:H18"/>
    <mergeCell ref="A4:A6"/>
    <mergeCell ref="B5:B6"/>
    <mergeCell ref="C5:C6"/>
    <mergeCell ref="D5:D6"/>
    <mergeCell ref="G4:G6"/>
    <mergeCell ref="H4:H6"/>
  </mergeCells>
  <pageMargins left="0.75" right="0.75" top="0.270000010728836" bottom="0.270000010728836" header="0" footer="0"/>
  <pageSetup orientation="portrait" paperSize="9"/>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A00-000000000000}">
  <dimension ref="A1:F24"/>
  <sheetViews>
    <sheetView workbookViewId="0" topLeftCell="A1">
      <selection pane="topLeft" activeCell="E8" sqref="E8"/>
    </sheetView>
  </sheetViews>
  <sheetFormatPr defaultColWidth="10.005" defaultRowHeight="13.5" outlineLevelCol="5"/>
  <cols>
    <col min="1" max="1" width="9.75" customWidth="1"/>
    <col min="2" max="2" width="23.625" customWidth="1"/>
    <col min="3" max="3" width="21.75" customWidth="1"/>
    <col min="4" max="4" width="21.25" customWidth="1"/>
    <col min="5" max="5" width="17.875" customWidth="1"/>
    <col min="6" max="6" width="9.75" customWidth="1"/>
  </cols>
  <sheetData>
    <row r="1" spans="1:6" ht="16.35" customHeight="1">
      <c r="A1" s="27"/>
      <c r="B1" s="27"/>
      <c r="C1" s="27"/>
      <c r="D1" s="27"/>
      <c r="E1" s="27"/>
      <c r="F1" s="27"/>
    </row>
    <row r="2" spans="1:6" ht="26.1" customHeight="1">
      <c r="A2" s="28" t="s">
        <v>186</v>
      </c>
      <c r="B2" s="28"/>
      <c r="C2" s="28"/>
      <c r="D2" s="28"/>
      <c r="E2" s="28"/>
      <c r="F2" s="27"/>
    </row>
    <row r="3" spans="1:6" ht="26.1" customHeight="1">
      <c r="A3" s="27"/>
      <c r="B3" s="27"/>
      <c r="C3" s="27"/>
      <c r="D3" s="27"/>
      <c r="E3" s="27" t="s">
        <v>36</v>
      </c>
      <c r="F3" s="27"/>
    </row>
    <row r="4" spans="1:6" ht="26.1" customHeight="1">
      <c r="A4" s="30" t="s">
        <v>187</v>
      </c>
      <c r="B4" s="36" t="s">
        <v>39</v>
      </c>
      <c r="C4" s="36" t="s">
        <v>104</v>
      </c>
      <c r="D4" s="36" t="s">
        <v>101</v>
      </c>
      <c r="E4" s="31" t="s">
        <v>102</v>
      </c>
      <c r="F4" s="27"/>
    </row>
    <row r="5" spans="1:6" ht="26.1" customHeight="1">
      <c r="A5" s="30" t="s">
        <v>176</v>
      </c>
      <c r="B5" s="36" t="s">
        <v>176</v>
      </c>
      <c r="C5" s="36">
        <v>1</v>
      </c>
      <c r="D5" s="36">
        <v>2</v>
      </c>
      <c r="E5" s="31">
        <v>3</v>
      </c>
      <c r="F5" s="27"/>
    </row>
    <row r="6" spans="1:6" ht="26.1" customHeight="1">
      <c r="A6" s="40">
        <v>1</v>
      </c>
      <c r="B6" s="41" t="s">
        <v>104</v>
      </c>
      <c r="C6" s="42"/>
      <c r="D6" s="42">
        <f>SUM(D7:D21)</f>
        <v>78.720000000000013</v>
      </c>
      <c r="E6" s="33"/>
      <c r="F6" s="27"/>
    </row>
    <row r="7" spans="1:6" ht="26.1" customHeight="1">
      <c r="A7" s="30">
        <v>1</v>
      </c>
      <c r="B7" s="43" t="s">
        <v>188</v>
      </c>
      <c r="C7" s="44"/>
      <c r="D7" s="44">
        <v>11.95</v>
      </c>
      <c r="E7" s="35"/>
      <c r="F7" s="27"/>
    </row>
    <row r="8" spans="1:6" ht="26.1" customHeight="1">
      <c r="A8" s="30">
        <v>2</v>
      </c>
      <c r="B8" s="43" t="s">
        <v>189</v>
      </c>
      <c r="C8" s="44"/>
      <c r="D8" s="44">
        <v>12</v>
      </c>
      <c r="E8" s="35"/>
      <c r="F8" s="27"/>
    </row>
    <row r="9" spans="1:6" ht="26.1" customHeight="1">
      <c r="A9" s="30">
        <v>3</v>
      </c>
      <c r="B9" s="43" t="s">
        <v>190</v>
      </c>
      <c r="C9" s="44"/>
      <c r="D9" s="44">
        <v>5</v>
      </c>
      <c r="E9" s="35"/>
      <c r="F9" s="27"/>
    </row>
    <row r="10" spans="1:6" ht="26.1" customHeight="1">
      <c r="A10" s="30">
        <v>4</v>
      </c>
      <c r="B10" s="43" t="s">
        <v>191</v>
      </c>
      <c r="C10" s="44"/>
      <c r="D10" s="44">
        <v>10</v>
      </c>
      <c r="E10" s="35"/>
      <c r="F10" s="27"/>
    </row>
    <row r="11" spans="1:6" ht="26.1" customHeight="1">
      <c r="A11" s="30">
        <v>5</v>
      </c>
      <c r="B11" s="43" t="s">
        <v>192</v>
      </c>
      <c r="C11" s="44"/>
      <c r="D11" s="44">
        <v>2</v>
      </c>
      <c r="E11" s="35"/>
      <c r="F11" s="27"/>
    </row>
    <row r="12" spans="1:6" ht="26.1" customHeight="1">
      <c r="A12" s="30">
        <v>6</v>
      </c>
      <c r="B12" s="43" t="s">
        <v>193</v>
      </c>
      <c r="C12" s="44"/>
      <c r="D12" s="44">
        <v>12</v>
      </c>
      <c r="E12" s="35"/>
      <c r="F12" s="27"/>
    </row>
    <row r="13" spans="1:6" ht="26.1" customHeight="1">
      <c r="A13" s="30">
        <v>7</v>
      </c>
      <c r="B13" s="45" t="s">
        <v>194</v>
      </c>
      <c r="C13" s="44"/>
      <c r="D13" s="44">
        <v>2.98</v>
      </c>
      <c r="E13" s="35"/>
      <c r="F13" s="27"/>
    </row>
    <row r="14" spans="1:6" ht="26.1" customHeight="1">
      <c r="A14" s="30">
        <v>8</v>
      </c>
      <c r="B14" s="43" t="s">
        <v>195</v>
      </c>
      <c r="C14" s="44"/>
      <c r="D14" s="44">
        <v>11</v>
      </c>
      <c r="E14" s="35"/>
      <c r="F14" s="27"/>
    </row>
    <row r="15" spans="1:6" ht="26.1" customHeight="1">
      <c r="A15" s="30">
        <v>9</v>
      </c>
      <c r="B15" s="43" t="s">
        <v>196</v>
      </c>
      <c r="C15" s="44"/>
      <c r="D15" s="44">
        <v>6</v>
      </c>
      <c r="E15" s="35"/>
      <c r="F15" s="27"/>
    </row>
    <row r="16" spans="1:6" ht="26.1" customHeight="1">
      <c r="A16" s="30">
        <v>10</v>
      </c>
      <c r="B16" s="43" t="s">
        <v>197</v>
      </c>
      <c r="C16" s="44"/>
      <c r="D16" s="44">
        <v>1</v>
      </c>
      <c r="E16" s="35"/>
      <c r="F16" s="27"/>
    </row>
    <row r="17" spans="1:6" ht="26.1" customHeight="1">
      <c r="A17" s="30">
        <v>11</v>
      </c>
      <c r="B17" s="43" t="s">
        <v>198</v>
      </c>
      <c r="C17" s="44"/>
      <c r="D17" s="44"/>
      <c r="E17" s="35"/>
      <c r="F17" s="27"/>
    </row>
    <row r="18" spans="1:6" ht="26.1" customHeight="1">
      <c r="A18" s="30">
        <v>12</v>
      </c>
      <c r="B18" s="43" t="s">
        <v>199</v>
      </c>
      <c r="C18" s="44"/>
      <c r="D18" s="44"/>
      <c r="E18" s="35"/>
      <c r="F18" s="27"/>
    </row>
    <row r="19" spans="1:6" ht="26.1" customHeight="1">
      <c r="A19" s="30">
        <v>13</v>
      </c>
      <c r="B19" s="43" t="s">
        <v>200</v>
      </c>
      <c r="C19" s="44"/>
      <c r="D19" s="44">
        <v>4.79</v>
      </c>
      <c r="E19" s="35"/>
      <c r="F19" s="27"/>
    </row>
    <row r="20" spans="1:6" ht="26.1" customHeight="1">
      <c r="A20" s="30">
        <v>14</v>
      </c>
      <c r="B20" s="43" t="s">
        <v>201</v>
      </c>
      <c r="C20" s="44"/>
      <c r="D20" s="44"/>
      <c r="E20" s="35"/>
      <c r="F20" s="27"/>
    </row>
    <row r="21" spans="1:6" ht="26.1" customHeight="1">
      <c r="A21" s="30">
        <v>15</v>
      </c>
      <c r="B21" s="43" t="s">
        <v>202</v>
      </c>
      <c r="C21" s="44"/>
      <c r="D21" s="44"/>
      <c r="E21" s="35"/>
      <c r="F21" s="27"/>
    </row>
    <row r="22" spans="1:6" ht="26.1" customHeight="1">
      <c r="A22" s="30"/>
      <c r="B22" s="43"/>
      <c r="C22" s="44"/>
      <c r="D22" s="44"/>
      <c r="E22" s="35"/>
      <c r="F22" s="27"/>
    </row>
    <row r="23" spans="1:5" ht="16.35" customHeight="1"/>
    <row r="24" spans="1:5" ht="16.35" customHeight="1">
      <c r="A24" s="27" t="s">
        <v>86</v>
      </c>
      <c r="B24" s="27"/>
      <c r="C24" s="27"/>
      <c r="D24" s="27"/>
      <c r="E24" s="27"/>
    </row>
  </sheetData>
  <mergeCells count="2">
    <mergeCell ref="A2:E2"/>
    <mergeCell ref="A24:E24"/>
  </mergeCells>
  <pageMargins left="0.75" right="0.75" top="0.270000010728836" bottom="0.270000010728836" header="0" footer="0"/>
  <pageSetup orientation="portrait" paperSize="9"/>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B00-000000000000}">
  <dimension ref="A1:B18"/>
  <sheetViews>
    <sheetView workbookViewId="0" topLeftCell="A1">
      <selection pane="topLeft" activeCell="B6" sqref="B6:B18"/>
    </sheetView>
  </sheetViews>
  <sheetFormatPr defaultColWidth="10.005" defaultRowHeight="13.5" outlineLevelCol="1"/>
  <cols>
    <col min="1" max="1" width="72.25" customWidth="1"/>
    <col min="2" max="2" width="23.875" customWidth="1"/>
  </cols>
  <sheetData>
    <row r="1" spans="1:2" ht="16.35" customHeight="1">
      <c r="A1" s="27"/>
      <c r="B1" s="27"/>
    </row>
    <row r="2" spans="1:2" ht="26.1" customHeight="1">
      <c r="A2" s="28" t="s">
        <v>203</v>
      </c>
      <c r="B2" s="28"/>
    </row>
    <row r="3" spans="1:2" ht="26.1" customHeight="1">
      <c r="A3" s="27"/>
      <c r="B3" s="29" t="s">
        <v>36</v>
      </c>
    </row>
    <row r="4" spans="1:2" ht="26.1" customHeight="1">
      <c r="A4" s="30" t="s">
        <v>39</v>
      </c>
      <c r="B4" s="31" t="s">
        <v>40</v>
      </c>
    </row>
    <row r="5" spans="1:2" ht="26.1" customHeight="1">
      <c r="A5" s="38" t="s">
        <v>204</v>
      </c>
      <c r="B5" s="39">
        <f>SUM(B6:B18)</f>
        <v>258.80000000000001</v>
      </c>
    </row>
    <row r="6" spans="1:2" ht="26.1" customHeight="1">
      <c r="A6" s="38" t="s">
        <v>205</v>
      </c>
      <c r="B6" s="39">
        <v>0.21</v>
      </c>
    </row>
    <row r="7" spans="1:2" ht="26.1" customHeight="1">
      <c r="A7" s="38" t="s">
        <v>206</v>
      </c>
      <c r="B7" s="39">
        <v>2.59</v>
      </c>
    </row>
    <row r="8" spans="1:2" ht="26.1" customHeight="1">
      <c r="A8" s="38" t="s">
        <v>207</v>
      </c>
      <c r="B8" s="39">
        <v>5</v>
      </c>
    </row>
    <row r="9" spans="1:2" ht="26.1" customHeight="1">
      <c r="A9" s="38" t="s">
        <v>208</v>
      </c>
      <c r="B9" s="39">
        <v>37</v>
      </c>
    </row>
    <row r="10" spans="1:2" ht="29" customHeight="1">
      <c r="A10" s="38" t="s">
        <v>209</v>
      </c>
      <c r="B10" s="39">
        <v>150</v>
      </c>
    </row>
    <row r="11" spans="1:2" ht="29" customHeight="1">
      <c r="A11" s="38" t="s">
        <v>210</v>
      </c>
      <c r="B11" s="39">
        <v>5</v>
      </c>
    </row>
    <row r="12" spans="1:2" ht="29" customHeight="1">
      <c r="A12" s="38" t="s">
        <v>211</v>
      </c>
      <c r="B12" s="39">
        <v>2</v>
      </c>
    </row>
    <row r="13" spans="1:2" ht="29" customHeight="1">
      <c r="A13" s="38" t="s">
        <v>212</v>
      </c>
      <c r="B13" s="39">
        <v>5</v>
      </c>
    </row>
    <row r="14" spans="1:2" ht="34" customHeight="1">
      <c r="A14" s="38" t="s">
        <v>213</v>
      </c>
      <c r="B14" s="39">
        <v>5</v>
      </c>
    </row>
    <row r="15" spans="1:2" ht="34" customHeight="1">
      <c r="A15" s="38" t="s">
        <v>214</v>
      </c>
      <c r="B15" s="39">
        <v>6</v>
      </c>
    </row>
    <row r="16" spans="1:2" ht="34" customHeight="1">
      <c r="A16" s="38" t="s">
        <v>215</v>
      </c>
      <c r="B16" s="39">
        <v>2</v>
      </c>
    </row>
    <row r="17" spans="1:2" ht="34" customHeight="1">
      <c r="A17" s="38" t="s">
        <v>216</v>
      </c>
      <c r="B17" s="39">
        <v>13</v>
      </c>
    </row>
    <row r="18" spans="1:2" ht="34" customHeight="1">
      <c r="A18" s="38" t="s">
        <v>217</v>
      </c>
      <c r="B18" s="39">
        <v>26</v>
      </c>
    </row>
  </sheetData>
  <mergeCells count="1">
    <mergeCell ref="A2:B2"/>
  </mergeCells>
  <pageMargins left="0.75" right="0.75" top="0.268999993801117" bottom="0.268999993801117" header="0" footer="0"/>
  <pageSetup orientation="portrait" paperSize="9"/>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C00-000000000000}">
  <dimension ref="A1:E9"/>
  <sheetViews>
    <sheetView workbookViewId="0" topLeftCell="A1">
      <selection pane="topLeft" activeCell="B10" sqref="B10"/>
    </sheetView>
  </sheetViews>
  <sheetFormatPr defaultColWidth="10.005" defaultRowHeight="13.5" outlineLevelCol="4"/>
  <cols>
    <col min="1" max="1" width="19.375" customWidth="1"/>
    <col min="2" max="2" width="18.25" customWidth="1"/>
    <col min="3" max="3" width="20.25" customWidth="1"/>
    <col min="4" max="4" width="24.25" customWidth="1"/>
    <col min="5" max="5" width="29.375" customWidth="1"/>
  </cols>
  <sheetData>
    <row r="1" spans="1:5" ht="16.35" customHeight="1">
      <c r="A1" s="27"/>
      <c r="B1" s="27"/>
      <c r="C1" s="27"/>
      <c r="D1" s="27"/>
      <c r="E1" s="27"/>
    </row>
    <row r="2" spans="1:5" ht="26.1" customHeight="1">
      <c r="A2" s="28" t="s">
        <v>218</v>
      </c>
      <c r="B2" s="28"/>
      <c r="C2" s="28"/>
      <c r="D2" s="28"/>
      <c r="E2" s="28"/>
    </row>
    <row r="3" spans="1:5" ht="26.1" customHeight="1">
      <c r="A3" s="27"/>
      <c r="B3" s="27"/>
      <c r="C3" s="27"/>
      <c r="D3" s="27"/>
      <c r="E3" s="29" t="s">
        <v>36</v>
      </c>
    </row>
    <row r="4" spans="1:5" ht="26.1" customHeight="1">
      <c r="A4" s="30" t="s">
        <v>150</v>
      </c>
      <c r="B4" s="36" t="s">
        <v>104</v>
      </c>
      <c r="C4" s="36" t="s">
        <v>219</v>
      </c>
      <c r="D4" s="36" t="s">
        <v>220</v>
      </c>
      <c r="E4" s="31" t="s">
        <v>221</v>
      </c>
    </row>
    <row r="5" spans="1:5" ht="26.1" customHeight="1">
      <c r="A5" s="30" t="s">
        <v>222</v>
      </c>
      <c r="B5" s="36">
        <f>SUM(B6:B7)</f>
        <v>354.80000000000001</v>
      </c>
      <c r="C5" s="36">
        <f>SUM(C6:C7)</f>
        <v>96</v>
      </c>
      <c r="D5" s="36">
        <f>SUM(D6:D7)</f>
        <v>258.80000000000001</v>
      </c>
      <c r="E5" s="31">
        <v>4</v>
      </c>
    </row>
    <row r="6" spans="1:5" ht="26.1" customHeight="1">
      <c r="A6" s="37" t="s">
        <v>154</v>
      </c>
      <c r="B6" s="37">
        <f>SUM(C6:E6)</f>
        <v>106</v>
      </c>
      <c r="C6" s="37">
        <v>59</v>
      </c>
      <c r="D6" s="37">
        <v>47</v>
      </c>
      <c r="E6" s="37"/>
    </row>
    <row r="7" spans="1:5" ht="26.1" customHeight="1">
      <c r="A7" s="37" t="s">
        <v>157</v>
      </c>
      <c r="B7" s="37">
        <f>SUM(C7:E7)</f>
        <v>248.80000000000001</v>
      </c>
      <c r="C7" s="37">
        <v>37</v>
      </c>
      <c r="D7" s="37">
        <v>211.80</v>
      </c>
      <c r="E7" s="37"/>
    </row>
    <row r="8" spans="1:5" ht="16.35" customHeight="1"/>
    <row r="9" spans="1:5" ht="16.35" customHeight="1">
      <c r="A9" s="27" t="s">
        <v>86</v>
      </c>
      <c r="B9" s="27"/>
      <c r="C9" s="27"/>
      <c r="D9" s="27"/>
    </row>
  </sheetData>
  <mergeCells count="2">
    <mergeCell ref="A2:E2"/>
    <mergeCell ref="A9:D9"/>
  </mergeCells>
  <pageMargins left="0.75" right="0.75" top="0.270000010728836" bottom="0.270000010728836" header="0" footer="0"/>
  <pageSetup orientation="portrait" paperSize="9"/>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D00-000000000000}">
  <dimension ref="A1:B10"/>
  <sheetViews>
    <sheetView workbookViewId="0" topLeftCell="A1">
      <selection pane="topLeft" activeCell="A16" sqref="A16"/>
    </sheetView>
  </sheetViews>
  <sheetFormatPr defaultColWidth="10.005" defaultRowHeight="13.5" outlineLevelCol="1"/>
  <cols>
    <col min="1" max="1" width="63.875" customWidth="1"/>
    <col min="2" max="2" width="21.125" customWidth="1"/>
  </cols>
  <sheetData>
    <row r="1" spans="1:2" ht="16.35" customHeight="1">
      <c r="A1" s="27"/>
    </row>
    <row r="2" spans="1:2" ht="26.1" customHeight="1">
      <c r="A2" s="28" t="s">
        <v>223</v>
      </c>
      <c r="B2" s="28"/>
    </row>
    <row r="3" spans="1:2" ht="26.1" customHeight="1">
      <c r="A3" s="29" t="s">
        <v>224</v>
      </c>
      <c r="B3" s="29"/>
    </row>
    <row r="4" spans="1:2" ht="26.1" customHeight="1">
      <c r="A4" s="30" t="s">
        <v>39</v>
      </c>
      <c r="B4" s="31" t="s">
        <v>40</v>
      </c>
    </row>
    <row r="5" spans="1:2" ht="26.1" customHeight="1">
      <c r="A5" s="30" t="s">
        <v>176</v>
      </c>
      <c r="B5" s="31">
        <v>1</v>
      </c>
    </row>
    <row r="6" spans="1:2" ht="26.1" customHeight="1">
      <c r="A6" s="32" t="s">
        <v>204</v>
      </c>
      <c r="B6" s="33"/>
    </row>
    <row r="7" spans="1:2" ht="26.1" customHeight="1">
      <c r="A7" s="32"/>
      <c r="B7" s="33"/>
    </row>
    <row r="8" spans="1:2" ht="26.1" customHeight="1">
      <c r="A8" s="34"/>
      <c r="B8" s="35"/>
    </row>
    <row r="9" spans="1:2" ht="16.35" customHeight="1"/>
    <row r="10" spans="1:2" ht="16.35" customHeight="1">
      <c r="A10" s="27" t="s">
        <v>225</v>
      </c>
    </row>
  </sheetData>
  <mergeCells count="2">
    <mergeCell ref="A2:B2"/>
    <mergeCell ref="A3:B3"/>
  </mergeCells>
  <pageMargins left="0.75" right="0.75" top="0.270000010728836" bottom="0.270000010728836" header="0" footer="0"/>
  <pageSetup orientation="portrait" paperSize="9"/>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E00-000000000000}">
  <dimension ref="A1:O57"/>
  <sheetViews>
    <sheetView workbookViewId="0" topLeftCell="A39">
      <selection pane="topLeft" activeCell="J61" sqref="J61"/>
    </sheetView>
  </sheetViews>
  <sheetFormatPr defaultColWidth="7.755" defaultRowHeight="13.5"/>
  <cols>
    <col min="1" max="1" width="17.375" style="1" customWidth="1"/>
    <col min="2" max="2" width="10.875" style="2" customWidth="1"/>
    <col min="3" max="3" width="12.75" style="2" customWidth="1"/>
    <col min="4" max="5" width="2.125" style="2" customWidth="1"/>
    <col min="6" max="6" width="9" style="2" customWidth="1"/>
    <col min="7" max="8" width="7.75" style="1"/>
    <col min="9" max="9" width="7.75" style="1" customWidth="1"/>
    <col min="10" max="12" width="7.75" style="1"/>
    <col min="13" max="13" width="1.375" style="1" customWidth="1"/>
    <col min="14" max="14" width="7.75" style="1"/>
    <col min="15" max="15" width="19.25" style="1" customWidth="1"/>
    <col min="16" max="240" width="7.75" style="1"/>
    <col min="241" max="241" width="19.875" style="1" customWidth="1"/>
    <col min="242" max="244" width="10.875" style="1" customWidth="1"/>
    <col min="245" max="245" width="18.375" style="1" customWidth="1"/>
    <col min="246" max="246" width="12" style="1" customWidth="1"/>
    <col min="247" max="496" width="7.75" style="1"/>
    <col min="497" max="497" width="19.875" style="1" customWidth="1"/>
    <col min="498" max="500" width="10.875" style="1" customWidth="1"/>
    <col min="501" max="501" width="18.375" style="1" customWidth="1"/>
    <col min="502" max="502" width="12" style="1" customWidth="1"/>
    <col min="503" max="752" width="7.75" style="1"/>
    <col min="753" max="753" width="19.875" style="1" customWidth="1"/>
    <col min="754" max="756" width="10.875" style="1" customWidth="1"/>
    <col min="757" max="757" width="18.375" style="1" customWidth="1"/>
    <col min="758" max="758" width="12" style="1" customWidth="1"/>
    <col min="759" max="1008" width="7.75" style="1"/>
    <col min="1009" max="1009" width="19.875" style="1" customWidth="1"/>
    <col min="1010" max="1012" width="10.875" style="1" customWidth="1"/>
    <col min="1013" max="1013" width="18.375" style="1" customWidth="1"/>
    <col min="1014" max="1014" width="12" style="1" customWidth="1"/>
    <col min="1015" max="1264" width="7.75" style="1"/>
    <col min="1265" max="1265" width="19.875" style="1" customWidth="1"/>
    <col min="1266" max="1268" width="10.875" style="1" customWidth="1"/>
    <col min="1269" max="1269" width="18.375" style="1" customWidth="1"/>
    <col min="1270" max="1270" width="12" style="1" customWidth="1"/>
    <col min="1271" max="1520" width="7.75" style="1"/>
    <col min="1521" max="1521" width="19.875" style="1" customWidth="1"/>
    <col min="1522" max="1524" width="10.875" style="1" customWidth="1"/>
    <col min="1525" max="1525" width="18.375" style="1" customWidth="1"/>
    <col min="1526" max="1526" width="12" style="1" customWidth="1"/>
    <col min="1527" max="1776" width="7.75" style="1"/>
    <col min="1777" max="1777" width="19.875" style="1" customWidth="1"/>
    <col min="1778" max="1780" width="10.875" style="1" customWidth="1"/>
    <col min="1781" max="1781" width="18.375" style="1" customWidth="1"/>
    <col min="1782" max="1782" width="12" style="1" customWidth="1"/>
    <col min="1783" max="2032" width="7.75" style="1"/>
    <col min="2033" max="2033" width="19.875" style="1" customWidth="1"/>
    <col min="2034" max="2036" width="10.875" style="1" customWidth="1"/>
    <col min="2037" max="2037" width="18.375" style="1" customWidth="1"/>
    <col min="2038" max="2038" width="12" style="1" customWidth="1"/>
    <col min="2039" max="2288" width="7.75" style="1"/>
    <col min="2289" max="2289" width="19.875" style="1" customWidth="1"/>
    <col min="2290" max="2292" width="10.875" style="1" customWidth="1"/>
    <col min="2293" max="2293" width="18.375" style="1" customWidth="1"/>
    <col min="2294" max="2294" width="12" style="1" customWidth="1"/>
    <col min="2295" max="2544" width="7.75" style="1"/>
    <col min="2545" max="2545" width="19.875" style="1" customWidth="1"/>
    <col min="2546" max="2548" width="10.875" style="1" customWidth="1"/>
    <col min="2549" max="2549" width="18.375" style="1" customWidth="1"/>
    <col min="2550" max="2550" width="12" style="1" customWidth="1"/>
    <col min="2551" max="2800" width="7.75" style="1"/>
    <col min="2801" max="2801" width="19.875" style="1" customWidth="1"/>
    <col min="2802" max="2804" width="10.875" style="1" customWidth="1"/>
    <col min="2805" max="2805" width="18.375" style="1" customWidth="1"/>
    <col min="2806" max="2806" width="12" style="1" customWidth="1"/>
    <col min="2807" max="3056" width="7.75" style="1"/>
    <col min="3057" max="3057" width="19.875" style="1" customWidth="1"/>
    <col min="3058" max="3060" width="10.875" style="1" customWidth="1"/>
    <col min="3061" max="3061" width="18.375" style="1" customWidth="1"/>
    <col min="3062" max="3062" width="12" style="1" customWidth="1"/>
    <col min="3063" max="3312" width="7.75" style="1"/>
    <col min="3313" max="3313" width="19.875" style="1" customWidth="1"/>
    <col min="3314" max="3316" width="10.875" style="1" customWidth="1"/>
    <col min="3317" max="3317" width="18.375" style="1" customWidth="1"/>
    <col min="3318" max="3318" width="12" style="1" customWidth="1"/>
    <col min="3319" max="3568" width="7.75" style="1"/>
    <col min="3569" max="3569" width="19.875" style="1" customWidth="1"/>
    <col min="3570" max="3572" width="10.875" style="1" customWidth="1"/>
    <col min="3573" max="3573" width="18.375" style="1" customWidth="1"/>
    <col min="3574" max="3574" width="12" style="1" customWidth="1"/>
    <col min="3575" max="3824" width="7.75" style="1"/>
    <col min="3825" max="3825" width="19.875" style="1" customWidth="1"/>
    <col min="3826" max="3828" width="10.875" style="1" customWidth="1"/>
    <col min="3829" max="3829" width="18.375" style="1" customWidth="1"/>
    <col min="3830" max="3830" width="12" style="1" customWidth="1"/>
    <col min="3831" max="4080" width="7.75" style="1"/>
    <col min="4081" max="4081" width="19.875" style="1" customWidth="1"/>
    <col min="4082" max="4084" width="10.875" style="1" customWidth="1"/>
    <col min="4085" max="4085" width="18.375" style="1" customWidth="1"/>
    <col min="4086" max="4086" width="12" style="1" customWidth="1"/>
    <col min="4087" max="4336" width="7.75" style="1"/>
    <col min="4337" max="4337" width="19.875" style="1" customWidth="1"/>
    <col min="4338" max="4340" width="10.875" style="1" customWidth="1"/>
    <col min="4341" max="4341" width="18.375" style="1" customWidth="1"/>
    <col min="4342" max="4342" width="12" style="1" customWidth="1"/>
    <col min="4343" max="4592" width="7.75" style="1"/>
    <col min="4593" max="4593" width="19.875" style="1" customWidth="1"/>
    <col min="4594" max="4596" width="10.875" style="1" customWidth="1"/>
    <col min="4597" max="4597" width="18.375" style="1" customWidth="1"/>
    <col min="4598" max="4598" width="12" style="1" customWidth="1"/>
    <col min="4599" max="4848" width="7.75" style="1"/>
    <col min="4849" max="4849" width="19.875" style="1" customWidth="1"/>
    <col min="4850" max="4852" width="10.875" style="1" customWidth="1"/>
    <col min="4853" max="4853" width="18.375" style="1" customWidth="1"/>
    <col min="4854" max="4854" width="12" style="1" customWidth="1"/>
    <col min="4855" max="5104" width="7.75" style="1"/>
    <col min="5105" max="5105" width="19.875" style="1" customWidth="1"/>
    <col min="5106" max="5108" width="10.875" style="1" customWidth="1"/>
    <col min="5109" max="5109" width="18.375" style="1" customWidth="1"/>
    <col min="5110" max="5110" width="12" style="1" customWidth="1"/>
    <col min="5111" max="5360" width="7.75" style="1"/>
    <col min="5361" max="5361" width="19.875" style="1" customWidth="1"/>
    <col min="5362" max="5364" width="10.875" style="1" customWidth="1"/>
    <col min="5365" max="5365" width="18.375" style="1" customWidth="1"/>
    <col min="5366" max="5366" width="12" style="1" customWidth="1"/>
    <col min="5367" max="5616" width="7.75" style="1"/>
    <col min="5617" max="5617" width="19.875" style="1" customWidth="1"/>
    <col min="5618" max="5620" width="10.875" style="1" customWidth="1"/>
    <col min="5621" max="5621" width="18.375" style="1" customWidth="1"/>
    <col min="5622" max="5622" width="12" style="1" customWidth="1"/>
    <col min="5623" max="5872" width="7.75" style="1"/>
    <col min="5873" max="5873" width="19.875" style="1" customWidth="1"/>
    <col min="5874" max="5876" width="10.875" style="1" customWidth="1"/>
    <col min="5877" max="5877" width="18.375" style="1" customWidth="1"/>
    <col min="5878" max="5878" width="12" style="1" customWidth="1"/>
    <col min="5879" max="6128" width="7.75" style="1"/>
    <col min="6129" max="6129" width="19.875" style="1" customWidth="1"/>
    <col min="6130" max="6132" width="10.875" style="1" customWidth="1"/>
    <col min="6133" max="6133" width="18.375" style="1" customWidth="1"/>
    <col min="6134" max="6134" width="12" style="1" customWidth="1"/>
    <col min="6135" max="6384" width="7.75" style="1"/>
    <col min="6385" max="6385" width="19.875" style="1" customWidth="1"/>
    <col min="6386" max="6388" width="10.875" style="1" customWidth="1"/>
    <col min="6389" max="6389" width="18.375" style="1" customWidth="1"/>
    <col min="6390" max="6390" width="12" style="1" customWidth="1"/>
    <col min="6391" max="6640" width="7.75" style="1"/>
    <col min="6641" max="6641" width="19.875" style="1" customWidth="1"/>
    <col min="6642" max="6644" width="10.875" style="1" customWidth="1"/>
    <col min="6645" max="6645" width="18.375" style="1" customWidth="1"/>
    <col min="6646" max="6646" width="12" style="1" customWidth="1"/>
    <col min="6647" max="6896" width="7.75" style="1"/>
    <col min="6897" max="6897" width="19.875" style="1" customWidth="1"/>
    <col min="6898" max="6900" width="10.875" style="1" customWidth="1"/>
    <col min="6901" max="6901" width="18.375" style="1" customWidth="1"/>
    <col min="6902" max="6902" width="12" style="1" customWidth="1"/>
    <col min="6903" max="7152" width="7.75" style="1"/>
    <col min="7153" max="7153" width="19.875" style="1" customWidth="1"/>
    <col min="7154" max="7156" width="10.875" style="1" customWidth="1"/>
    <col min="7157" max="7157" width="18.375" style="1" customWidth="1"/>
    <col min="7158" max="7158" width="12" style="1" customWidth="1"/>
    <col min="7159" max="7408" width="7.75" style="1"/>
    <col min="7409" max="7409" width="19.875" style="1" customWidth="1"/>
    <col min="7410" max="7412" width="10.875" style="1" customWidth="1"/>
    <col min="7413" max="7413" width="18.375" style="1" customWidth="1"/>
    <col min="7414" max="7414" width="12" style="1" customWidth="1"/>
    <col min="7415" max="7664" width="7.75" style="1"/>
    <col min="7665" max="7665" width="19.875" style="1" customWidth="1"/>
    <col min="7666" max="7668" width="10.875" style="1" customWidth="1"/>
    <col min="7669" max="7669" width="18.375" style="1" customWidth="1"/>
    <col min="7670" max="7670" width="12" style="1" customWidth="1"/>
    <col min="7671" max="7920" width="7.75" style="1"/>
    <col min="7921" max="7921" width="19.875" style="1" customWidth="1"/>
    <col min="7922" max="7924" width="10.875" style="1" customWidth="1"/>
    <col min="7925" max="7925" width="18.375" style="1" customWidth="1"/>
    <col min="7926" max="7926" width="12" style="1" customWidth="1"/>
    <col min="7927" max="8176" width="7.75" style="1"/>
    <col min="8177" max="8177" width="19.875" style="1" customWidth="1"/>
    <col min="8178" max="8180" width="10.875" style="1" customWidth="1"/>
    <col min="8181" max="8181" width="18.375" style="1" customWidth="1"/>
    <col min="8182" max="8182" width="12" style="1" customWidth="1"/>
    <col min="8183" max="8432" width="7.75" style="1"/>
    <col min="8433" max="8433" width="19.875" style="1" customWidth="1"/>
    <col min="8434" max="8436" width="10.875" style="1" customWidth="1"/>
    <col min="8437" max="8437" width="18.375" style="1" customWidth="1"/>
    <col min="8438" max="8438" width="12" style="1" customWidth="1"/>
    <col min="8439" max="8688" width="7.75" style="1"/>
    <col min="8689" max="8689" width="19.875" style="1" customWidth="1"/>
    <col min="8690" max="8692" width="10.875" style="1" customWidth="1"/>
    <col min="8693" max="8693" width="18.375" style="1" customWidth="1"/>
    <col min="8694" max="8694" width="12" style="1" customWidth="1"/>
    <col min="8695" max="8944" width="7.75" style="1"/>
    <col min="8945" max="8945" width="19.875" style="1" customWidth="1"/>
    <col min="8946" max="8948" width="10.875" style="1" customWidth="1"/>
    <col min="8949" max="8949" width="18.375" style="1" customWidth="1"/>
    <col min="8950" max="8950" width="12" style="1" customWidth="1"/>
    <col min="8951" max="9200" width="7.75" style="1"/>
    <col min="9201" max="9201" width="19.875" style="1" customWidth="1"/>
    <col min="9202" max="9204" width="10.875" style="1" customWidth="1"/>
    <col min="9205" max="9205" width="18.375" style="1" customWidth="1"/>
    <col min="9206" max="9206" width="12" style="1" customWidth="1"/>
    <col min="9207" max="9456" width="7.75" style="1"/>
    <col min="9457" max="9457" width="19.875" style="1" customWidth="1"/>
    <col min="9458" max="9460" width="10.875" style="1" customWidth="1"/>
    <col min="9461" max="9461" width="18.375" style="1" customWidth="1"/>
    <col min="9462" max="9462" width="12" style="1" customWidth="1"/>
    <col min="9463" max="9712" width="7.75" style="1"/>
    <col min="9713" max="9713" width="19.875" style="1" customWidth="1"/>
    <col min="9714" max="9716" width="10.875" style="1" customWidth="1"/>
    <col min="9717" max="9717" width="18.375" style="1" customWidth="1"/>
    <col min="9718" max="9718" width="12" style="1" customWidth="1"/>
    <col min="9719" max="9968" width="7.75" style="1"/>
    <col min="9969" max="9969" width="19.875" style="1" customWidth="1"/>
    <col min="9970" max="9972" width="10.875" style="1" customWidth="1"/>
    <col min="9973" max="9973" width="18.375" style="1" customWidth="1"/>
    <col min="9974" max="9974" width="12" style="1" customWidth="1"/>
    <col min="9975" max="10224" width="7.75" style="1"/>
    <col min="10225" max="10225" width="19.875" style="1" customWidth="1"/>
    <col min="10226" max="10228" width="10.875" style="1" customWidth="1"/>
    <col min="10229" max="10229" width="18.375" style="1" customWidth="1"/>
    <col min="10230" max="10230" width="12" style="1" customWidth="1"/>
    <col min="10231" max="10480" width="7.75" style="1"/>
    <col min="10481" max="10481" width="19.875" style="1" customWidth="1"/>
    <col min="10482" max="10484" width="10.875" style="1" customWidth="1"/>
    <col min="10485" max="10485" width="18.375" style="1" customWidth="1"/>
    <col min="10486" max="10486" width="12" style="1" customWidth="1"/>
    <col min="10487" max="10736" width="7.75" style="1"/>
    <col min="10737" max="10737" width="19.875" style="1" customWidth="1"/>
    <col min="10738" max="10740" width="10.875" style="1" customWidth="1"/>
    <col min="10741" max="10741" width="18.375" style="1" customWidth="1"/>
    <col min="10742" max="10742" width="12" style="1" customWidth="1"/>
    <col min="10743" max="10992" width="7.75" style="1"/>
    <col min="10993" max="10993" width="19.875" style="1" customWidth="1"/>
    <col min="10994" max="10996" width="10.875" style="1" customWidth="1"/>
    <col min="10997" max="10997" width="18.375" style="1" customWidth="1"/>
    <col min="10998" max="10998" width="12" style="1" customWidth="1"/>
    <col min="10999" max="11248" width="7.75" style="1"/>
    <col min="11249" max="11249" width="19.875" style="1" customWidth="1"/>
    <col min="11250" max="11252" width="10.875" style="1" customWidth="1"/>
    <col min="11253" max="11253" width="18.375" style="1" customWidth="1"/>
    <col min="11254" max="11254" width="12" style="1" customWidth="1"/>
    <col min="11255" max="11504" width="7.75" style="1"/>
    <col min="11505" max="11505" width="19.875" style="1" customWidth="1"/>
    <col min="11506" max="11508" width="10.875" style="1" customWidth="1"/>
    <col min="11509" max="11509" width="18.375" style="1" customWidth="1"/>
    <col min="11510" max="11510" width="12" style="1" customWidth="1"/>
    <col min="11511" max="11760" width="7.75" style="1"/>
    <col min="11761" max="11761" width="19.875" style="1" customWidth="1"/>
    <col min="11762" max="11764" width="10.875" style="1" customWidth="1"/>
    <col min="11765" max="11765" width="18.375" style="1" customWidth="1"/>
    <col min="11766" max="11766" width="12" style="1" customWidth="1"/>
    <col min="11767" max="12016" width="7.75" style="1"/>
    <col min="12017" max="12017" width="19.875" style="1" customWidth="1"/>
    <col min="12018" max="12020" width="10.875" style="1" customWidth="1"/>
    <col min="12021" max="12021" width="18.375" style="1" customWidth="1"/>
    <col min="12022" max="12022" width="12" style="1" customWidth="1"/>
    <col min="12023" max="12272" width="7.75" style="1"/>
    <col min="12273" max="12273" width="19.875" style="1" customWidth="1"/>
    <col min="12274" max="12276" width="10.875" style="1" customWidth="1"/>
    <col min="12277" max="12277" width="18.375" style="1" customWidth="1"/>
    <col min="12278" max="12278" width="12" style="1" customWidth="1"/>
    <col min="12279" max="12528" width="7.75" style="1"/>
    <col min="12529" max="12529" width="19.875" style="1" customWidth="1"/>
    <col min="12530" max="12532" width="10.875" style="1" customWidth="1"/>
    <col min="12533" max="12533" width="18.375" style="1" customWidth="1"/>
    <col min="12534" max="12534" width="12" style="1" customWidth="1"/>
    <col min="12535" max="12784" width="7.75" style="1"/>
    <col min="12785" max="12785" width="19.875" style="1" customWidth="1"/>
    <col min="12786" max="12788" width="10.875" style="1" customWidth="1"/>
    <col min="12789" max="12789" width="18.375" style="1" customWidth="1"/>
    <col min="12790" max="12790" width="12" style="1" customWidth="1"/>
    <col min="12791" max="13040" width="7.75" style="1"/>
    <col min="13041" max="13041" width="19.875" style="1" customWidth="1"/>
    <col min="13042" max="13044" width="10.875" style="1" customWidth="1"/>
    <col min="13045" max="13045" width="18.375" style="1" customWidth="1"/>
    <col min="13046" max="13046" width="12" style="1" customWidth="1"/>
    <col min="13047" max="13296" width="7.75" style="1"/>
    <col min="13297" max="13297" width="19.875" style="1" customWidth="1"/>
    <col min="13298" max="13300" width="10.875" style="1" customWidth="1"/>
    <col min="13301" max="13301" width="18.375" style="1" customWidth="1"/>
    <col min="13302" max="13302" width="12" style="1" customWidth="1"/>
    <col min="13303" max="13552" width="7.75" style="1"/>
    <col min="13553" max="13553" width="19.875" style="1" customWidth="1"/>
    <col min="13554" max="13556" width="10.875" style="1" customWidth="1"/>
    <col min="13557" max="13557" width="18.375" style="1" customWidth="1"/>
    <col min="13558" max="13558" width="12" style="1" customWidth="1"/>
    <col min="13559" max="13808" width="7.75" style="1"/>
    <col min="13809" max="13809" width="19.875" style="1" customWidth="1"/>
    <col min="13810" max="13812" width="10.875" style="1" customWidth="1"/>
    <col min="13813" max="13813" width="18.375" style="1" customWidth="1"/>
    <col min="13814" max="13814" width="12" style="1" customWidth="1"/>
    <col min="13815" max="14064" width="7.75" style="1"/>
    <col min="14065" max="14065" width="19.875" style="1" customWidth="1"/>
    <col min="14066" max="14068" width="10.875" style="1" customWidth="1"/>
    <col min="14069" max="14069" width="18.375" style="1" customWidth="1"/>
    <col min="14070" max="14070" width="12" style="1" customWidth="1"/>
    <col min="14071" max="14320" width="7.75" style="1"/>
    <col min="14321" max="14321" width="19.875" style="1" customWidth="1"/>
    <col min="14322" max="14324" width="10.875" style="1" customWidth="1"/>
    <col min="14325" max="14325" width="18.375" style="1" customWidth="1"/>
    <col min="14326" max="14326" width="12" style="1" customWidth="1"/>
    <col min="14327" max="14576" width="7.75" style="1"/>
    <col min="14577" max="14577" width="19.875" style="1" customWidth="1"/>
    <col min="14578" max="14580" width="10.875" style="1" customWidth="1"/>
    <col min="14581" max="14581" width="18.375" style="1" customWidth="1"/>
    <col min="14582" max="14582" width="12" style="1" customWidth="1"/>
    <col min="14583" max="14832" width="7.75" style="1"/>
    <col min="14833" max="14833" width="19.875" style="1" customWidth="1"/>
    <col min="14834" max="14836" width="10.875" style="1" customWidth="1"/>
    <col min="14837" max="14837" width="18.375" style="1" customWidth="1"/>
    <col min="14838" max="14838" width="12" style="1" customWidth="1"/>
    <col min="14839" max="15088" width="7.75" style="1"/>
    <col min="15089" max="15089" width="19.875" style="1" customWidth="1"/>
    <col min="15090" max="15092" width="10.875" style="1" customWidth="1"/>
    <col min="15093" max="15093" width="18.375" style="1" customWidth="1"/>
    <col min="15094" max="15094" width="12" style="1" customWidth="1"/>
    <col min="15095" max="15344" width="7.75" style="1"/>
    <col min="15345" max="15345" width="19.875" style="1" customWidth="1"/>
    <col min="15346" max="15348" width="10.875" style="1" customWidth="1"/>
    <col min="15349" max="15349" width="18.375" style="1" customWidth="1"/>
    <col min="15350" max="15350" width="12" style="1" customWidth="1"/>
    <col min="15351" max="15600" width="7.75" style="1"/>
    <col min="15601" max="15601" width="19.875" style="1" customWidth="1"/>
    <col min="15602" max="15604" width="10.875" style="1" customWidth="1"/>
    <col min="15605" max="15605" width="18.375" style="1" customWidth="1"/>
    <col min="15606" max="15606" width="12" style="1" customWidth="1"/>
    <col min="15607" max="15856" width="7.75" style="1"/>
    <col min="15857" max="15857" width="19.875" style="1" customWidth="1"/>
    <col min="15858" max="15860" width="10.875" style="1" customWidth="1"/>
    <col min="15861" max="15861" width="18.375" style="1" customWidth="1"/>
    <col min="15862" max="15862" width="12" style="1" customWidth="1"/>
    <col min="15863" max="16112" width="7.75" style="1"/>
    <col min="16113" max="16113" width="19.875" style="1" customWidth="1"/>
    <col min="16114" max="16116" width="10.875" style="1" customWidth="1"/>
    <col min="16117" max="16117" width="18.375" style="1" customWidth="1"/>
    <col min="16118" max="16118" width="12" style="1" customWidth="1"/>
    <col min="16119" max="16384" width="7.75" style="1"/>
  </cols>
  <sheetData>
    <row r="1" spans="1:15" ht="67.15" customHeight="1">
      <c r="A1" s="3" t="s">
        <v>226</v>
      </c>
      <c r="B1" s="3"/>
      <c r="C1" s="3"/>
      <c r="D1" s="3"/>
      <c r="E1" s="3"/>
      <c r="F1" s="3"/>
      <c r="G1" s="3"/>
      <c r="H1" s="3"/>
      <c r="I1" s="3"/>
      <c r="J1" s="3"/>
      <c r="K1" s="3"/>
      <c r="L1" s="3"/>
      <c r="M1" s="3"/>
      <c r="N1" s="3"/>
      <c r="O1" s="3"/>
    </row>
    <row r="2" spans="1:15" ht="15.6" customHeight="1">
      <c r="A2" s="4" t="s">
        <v>227</v>
      </c>
      <c r="B2" s="4" t="s">
        <v>154</v>
      </c>
      <c r="C2" s="4"/>
      <c r="D2" s="4"/>
      <c r="E2" s="4"/>
      <c r="F2" s="4"/>
      <c r="G2" s="4"/>
      <c r="H2" s="4"/>
      <c r="I2" s="4"/>
      <c r="J2" s="4"/>
      <c r="K2" s="4"/>
      <c r="L2" s="4"/>
      <c r="M2" s="4"/>
      <c r="N2" s="4"/>
      <c r="O2" s="4"/>
    </row>
    <row r="3" spans="1:15" ht="15.6" customHeight="1">
      <c r="A3" s="4" t="s">
        <v>228</v>
      </c>
      <c r="B3" s="4" t="s">
        <v>229</v>
      </c>
      <c r="C3" s="4"/>
      <c r="D3" s="4"/>
      <c r="E3" s="4"/>
      <c r="F3" s="4"/>
      <c r="G3" s="4"/>
      <c r="H3" s="4" t="s">
        <v>230</v>
      </c>
      <c r="I3" s="4"/>
      <c r="J3" s="4">
        <v>15101878562</v>
      </c>
      <c r="K3" s="4"/>
      <c r="L3" s="4"/>
      <c r="M3" s="4"/>
      <c r="N3" s="4"/>
      <c r="O3" s="4"/>
    </row>
    <row r="4" spans="1:15" ht="28" customHeight="1">
      <c r="A4" s="4" t="s">
        <v>231</v>
      </c>
      <c r="B4" s="4" t="s">
        <v>232</v>
      </c>
      <c r="C4" s="4"/>
      <c r="D4" s="5" t="s">
        <v>233</v>
      </c>
      <c r="E4" s="5"/>
      <c r="F4" s="5"/>
      <c r="G4" s="5"/>
      <c r="H4" s="5"/>
      <c r="I4" s="5"/>
      <c r="J4" s="5"/>
      <c r="K4" s="5"/>
      <c r="L4" s="5"/>
      <c r="M4" s="5"/>
      <c r="N4" s="5"/>
      <c r="O4" s="5"/>
    </row>
    <row r="5" spans="1:15" ht="315" customHeight="1">
      <c r="A5" s="4"/>
      <c r="B5" s="4" t="s">
        <v>234</v>
      </c>
      <c r="C5" s="4"/>
      <c r="D5" s="5" t="s">
        <v>235</v>
      </c>
      <c r="E5" s="5"/>
      <c r="F5" s="5"/>
      <c r="G5" s="5"/>
      <c r="H5" s="5"/>
      <c r="I5" s="5"/>
      <c r="J5" s="5"/>
      <c r="K5" s="5"/>
      <c r="L5" s="5"/>
      <c r="M5" s="5"/>
      <c r="N5" s="5"/>
      <c r="O5" s="5"/>
    </row>
    <row r="6" spans="1:15" ht="26" customHeight="1">
      <c r="A6" s="4"/>
      <c r="B6" s="4" t="s">
        <v>236</v>
      </c>
      <c r="C6" s="4"/>
      <c r="D6" s="5" t="s">
        <v>237</v>
      </c>
      <c r="E6" s="5"/>
      <c r="F6" s="5"/>
      <c r="G6" s="5"/>
      <c r="H6" s="5"/>
      <c r="I6" s="5"/>
      <c r="J6" s="5"/>
      <c r="K6" s="5"/>
      <c r="L6" s="5"/>
      <c r="M6" s="5"/>
      <c r="N6" s="5"/>
      <c r="O6" s="5"/>
    </row>
    <row r="7" spans="1:15" ht="26" customHeight="1">
      <c r="A7" s="4"/>
      <c r="B7" s="4" t="s">
        <v>238</v>
      </c>
      <c r="C7" s="4"/>
      <c r="D7" s="5" t="s">
        <v>237</v>
      </c>
      <c r="E7" s="5"/>
      <c r="F7" s="5"/>
      <c r="G7" s="5"/>
      <c r="H7" s="5"/>
      <c r="I7" s="5"/>
      <c r="J7" s="5"/>
      <c r="K7" s="5"/>
      <c r="L7" s="5"/>
      <c r="M7" s="5"/>
      <c r="N7" s="5"/>
      <c r="O7" s="5"/>
    </row>
    <row r="8" spans="1:15" ht="81" customHeight="1">
      <c r="A8" s="4" t="s">
        <v>239</v>
      </c>
      <c r="B8" s="6" t="s">
        <v>240</v>
      </c>
      <c r="C8" s="7"/>
      <c r="D8" s="7"/>
      <c r="E8" s="7"/>
      <c r="F8" s="7"/>
      <c r="G8" s="7"/>
      <c r="H8" s="7"/>
      <c r="I8" s="7"/>
      <c r="J8" s="7"/>
      <c r="K8" s="7"/>
      <c r="L8" s="7"/>
      <c r="M8" s="7"/>
      <c r="N8" s="7"/>
      <c r="O8" s="21"/>
    </row>
    <row r="9" spans="1:15" ht="26" customHeight="1">
      <c r="A9" s="4" t="s">
        <v>241</v>
      </c>
      <c r="B9" s="4" t="s">
        <v>242</v>
      </c>
      <c r="C9" s="4"/>
      <c r="D9" s="5" t="s">
        <v>243</v>
      </c>
      <c r="E9" s="5"/>
      <c r="F9" s="5"/>
      <c r="G9" s="5"/>
      <c r="H9" s="5"/>
      <c r="I9" s="5"/>
      <c r="J9" s="5"/>
      <c r="K9" s="5"/>
      <c r="L9" s="5"/>
      <c r="M9" s="5"/>
      <c r="N9" s="5"/>
      <c r="O9" s="5"/>
    </row>
    <row r="10" spans="1:15" ht="26" customHeight="1">
      <c r="A10" s="4"/>
      <c r="B10" s="4" t="s">
        <v>244</v>
      </c>
      <c r="C10" s="4"/>
      <c r="D10" s="5" t="s">
        <v>245</v>
      </c>
      <c r="E10" s="5"/>
      <c r="F10" s="5"/>
      <c r="G10" s="5"/>
      <c r="H10" s="5"/>
      <c r="I10" s="5"/>
      <c r="J10" s="5"/>
      <c r="K10" s="5"/>
      <c r="L10" s="5"/>
      <c r="M10" s="5"/>
      <c r="N10" s="5"/>
      <c r="O10" s="5"/>
    </row>
    <row r="11" spans="1:15" ht="26" customHeight="1">
      <c r="A11" s="4"/>
      <c r="B11" s="4" t="s">
        <v>246</v>
      </c>
      <c r="C11" s="4"/>
      <c r="D11" s="5" t="s">
        <v>247</v>
      </c>
      <c r="E11" s="5"/>
      <c r="F11" s="5"/>
      <c r="G11" s="5"/>
      <c r="H11" s="5"/>
      <c r="I11" s="5"/>
      <c r="J11" s="5"/>
      <c r="K11" s="5"/>
      <c r="L11" s="5"/>
      <c r="M11" s="5"/>
      <c r="N11" s="5"/>
      <c r="O11" s="5"/>
    </row>
    <row r="12" spans="1:15" ht="26" customHeight="1">
      <c r="A12" s="4"/>
      <c r="B12" s="4" t="s">
        <v>248</v>
      </c>
      <c r="C12" s="4"/>
      <c r="D12" s="5" t="s">
        <v>249</v>
      </c>
      <c r="E12" s="5"/>
      <c r="F12" s="5"/>
      <c r="G12" s="5"/>
      <c r="H12" s="5"/>
      <c r="I12" s="5"/>
      <c r="J12" s="5"/>
      <c r="K12" s="5"/>
      <c r="L12" s="5"/>
      <c r="M12" s="5"/>
      <c r="N12" s="5"/>
      <c r="O12" s="5"/>
    </row>
    <row r="13" spans="1:15" ht="26" customHeight="1">
      <c r="A13" s="4"/>
      <c r="B13" s="4" t="s">
        <v>250</v>
      </c>
      <c r="C13" s="4"/>
      <c r="D13" s="5" t="s">
        <v>251</v>
      </c>
      <c r="E13" s="5"/>
      <c r="F13" s="5"/>
      <c r="G13" s="5"/>
      <c r="H13" s="5"/>
      <c r="I13" s="5"/>
      <c r="J13" s="5"/>
      <c r="K13" s="5"/>
      <c r="L13" s="5"/>
      <c r="M13" s="5"/>
      <c r="N13" s="5"/>
      <c r="O13" s="5"/>
    </row>
    <row r="14" spans="1:15" ht="21" customHeight="1">
      <c r="A14" s="4"/>
      <c r="B14" s="4" t="s">
        <v>252</v>
      </c>
      <c r="C14" s="4"/>
      <c r="D14" s="4" t="s">
        <v>253</v>
      </c>
      <c r="E14" s="4"/>
      <c r="F14" s="4"/>
      <c r="G14" s="4"/>
      <c r="H14" s="8" t="s">
        <v>254</v>
      </c>
      <c r="I14" s="8"/>
      <c r="J14" s="8"/>
      <c r="K14" s="8"/>
      <c r="L14" s="20"/>
      <c r="M14" s="22"/>
      <c r="N14" s="8"/>
      <c r="O14" s="8"/>
    </row>
    <row r="15" spans="1:15" ht="21" customHeight="1">
      <c r="A15" s="4"/>
      <c r="B15" s="4"/>
      <c r="C15" s="4"/>
      <c r="D15" s="4"/>
      <c r="E15" s="4"/>
      <c r="F15" s="4"/>
      <c r="G15" s="4"/>
      <c r="H15" s="4" t="s">
        <v>255</v>
      </c>
      <c r="I15" s="4"/>
      <c r="J15" s="4"/>
      <c r="K15" s="4" t="s">
        <v>256</v>
      </c>
      <c r="L15" s="4"/>
      <c r="M15" s="4"/>
      <c r="N15" s="4" t="s">
        <v>257</v>
      </c>
      <c r="O15" s="4"/>
    </row>
    <row r="16" spans="1:15" ht="21" customHeight="1">
      <c r="A16" s="4"/>
      <c r="B16" s="4">
        <v>58</v>
      </c>
      <c r="C16" s="4"/>
      <c r="D16" s="4">
        <v>79</v>
      </c>
      <c r="E16" s="4"/>
      <c r="F16" s="4"/>
      <c r="G16" s="4"/>
      <c r="H16" s="4">
        <v>19</v>
      </c>
      <c r="I16" s="4"/>
      <c r="J16" s="4"/>
      <c r="K16" s="4">
        <v>39</v>
      </c>
      <c r="L16" s="4"/>
      <c r="M16" s="4"/>
      <c r="N16" s="4">
        <v>21</v>
      </c>
      <c r="O16" s="4"/>
    </row>
    <row r="17" spans="1:15" ht="26" customHeight="1">
      <c r="A17" s="4" t="s">
        <v>258</v>
      </c>
      <c r="B17" s="5" t="s">
        <v>259</v>
      </c>
      <c r="C17" s="5"/>
      <c r="D17" s="5"/>
      <c r="E17" s="5"/>
      <c r="F17" s="5"/>
      <c r="G17" s="5"/>
      <c r="H17" s="5"/>
      <c r="I17" s="5"/>
      <c r="J17" s="5"/>
      <c r="K17" s="5"/>
      <c r="L17" s="5"/>
      <c r="M17" s="5"/>
      <c r="N17" s="5"/>
      <c r="O17" s="5"/>
    </row>
    <row r="18" spans="1:15" ht="26" customHeight="1">
      <c r="A18" s="4" t="s">
        <v>260</v>
      </c>
      <c r="B18" s="4" t="s">
        <v>261</v>
      </c>
      <c r="C18" s="4"/>
      <c r="D18" s="4" t="s">
        <v>262</v>
      </c>
      <c r="E18" s="4"/>
      <c r="F18" s="4"/>
      <c r="G18" s="4"/>
      <c r="H18" s="4" t="s">
        <v>263</v>
      </c>
      <c r="I18" s="4"/>
      <c r="J18" s="4" t="s">
        <v>264</v>
      </c>
      <c r="K18" s="4"/>
      <c r="L18" s="4"/>
      <c r="M18" s="4" t="s">
        <v>265</v>
      </c>
      <c r="N18" s="4"/>
      <c r="O18" s="4"/>
    </row>
    <row r="19" spans="1:15" ht="26" customHeight="1">
      <c r="A19" s="4"/>
      <c r="B19" s="9">
        <v>1789.07</v>
      </c>
      <c r="C19" s="9"/>
      <c r="D19" s="9" t="s">
        <v>249</v>
      </c>
      <c r="E19" s="9"/>
      <c r="F19" s="9"/>
      <c r="G19" s="9"/>
      <c r="H19" s="9" t="s">
        <v>249</v>
      </c>
      <c r="I19" s="9"/>
      <c r="J19" s="9" t="s">
        <v>249</v>
      </c>
      <c r="K19" s="9"/>
      <c r="L19" s="9"/>
      <c r="M19" s="9" t="s">
        <v>249</v>
      </c>
      <c r="N19" s="9"/>
      <c r="O19" s="9"/>
    </row>
    <row r="20" spans="1:15" ht="26" customHeight="1">
      <c r="A20" s="4" t="s">
        <v>266</v>
      </c>
      <c r="B20" s="4" t="s">
        <v>267</v>
      </c>
      <c r="C20" s="4"/>
      <c r="D20" s="4"/>
      <c r="E20" s="4"/>
      <c r="F20" s="4"/>
      <c r="G20" s="4"/>
      <c r="H20" s="4" t="s">
        <v>268</v>
      </c>
      <c r="I20" s="4"/>
      <c r="J20" s="4"/>
      <c r="K20" s="4"/>
      <c r="L20" s="4"/>
      <c r="M20" s="4"/>
      <c r="N20" s="4"/>
      <c r="O20" s="4"/>
    </row>
    <row r="21" spans="1:15" ht="26" customHeight="1">
      <c r="A21" s="4"/>
      <c r="B21" s="4" t="s">
        <v>269</v>
      </c>
      <c r="C21" s="4"/>
      <c r="D21" s="9"/>
      <c r="E21" s="9"/>
      <c r="F21" s="9"/>
      <c r="G21" s="9"/>
      <c r="H21" s="4" t="s">
        <v>174</v>
      </c>
      <c r="I21" s="4"/>
      <c r="J21" s="9">
        <v>1298.55</v>
      </c>
      <c r="K21" s="9"/>
      <c r="L21" s="9"/>
      <c r="M21" s="9"/>
      <c r="N21" s="9"/>
      <c r="O21" s="9"/>
    </row>
    <row r="22" spans="1:15" ht="26" customHeight="1">
      <c r="A22" s="4"/>
      <c r="B22" s="4" t="s">
        <v>270</v>
      </c>
      <c r="C22" s="4"/>
      <c r="D22" s="9">
        <v>1789.07</v>
      </c>
      <c r="E22" s="9"/>
      <c r="F22" s="9"/>
      <c r="G22" s="9"/>
      <c r="H22" s="4" t="s">
        <v>175</v>
      </c>
      <c r="I22" s="4"/>
      <c r="J22" s="9">
        <v>78.72</v>
      </c>
      <c r="K22" s="9"/>
      <c r="L22" s="9"/>
      <c r="M22" s="9"/>
      <c r="N22" s="9"/>
      <c r="O22" s="9"/>
    </row>
    <row r="23" spans="1:15" ht="26" customHeight="1">
      <c r="A23" s="4"/>
      <c r="B23" s="4" t="s">
        <v>271</v>
      </c>
      <c r="C23" s="4"/>
      <c r="D23" s="9" t="s">
        <v>249</v>
      </c>
      <c r="E23" s="9"/>
      <c r="F23" s="9"/>
      <c r="G23" s="9"/>
      <c r="H23" s="4" t="s">
        <v>272</v>
      </c>
      <c r="I23" s="4"/>
      <c r="J23" s="9">
        <v>411.80</v>
      </c>
      <c r="K23" s="9"/>
      <c r="L23" s="9"/>
      <c r="M23" s="9"/>
      <c r="N23" s="9"/>
      <c r="O23" s="9"/>
    </row>
    <row r="24" spans="1:15" ht="26" customHeight="1">
      <c r="A24" s="4"/>
      <c r="B24" s="4" t="s">
        <v>273</v>
      </c>
      <c r="C24" s="4"/>
      <c r="D24" s="9">
        <v>1789.07</v>
      </c>
      <c r="E24" s="9"/>
      <c r="F24" s="9"/>
      <c r="G24" s="9"/>
      <c r="H24" s="4" t="s">
        <v>274</v>
      </c>
      <c r="I24" s="4"/>
      <c r="J24" s="9">
        <f>J21+J22+J23</f>
        <v>1789.0699999999999</v>
      </c>
      <c r="K24" s="9"/>
      <c r="L24" s="9"/>
      <c r="M24" s="9"/>
      <c r="N24" s="9"/>
      <c r="O24" s="9"/>
    </row>
    <row r="25" spans="1:15" ht="26" customHeight="1">
      <c r="A25" s="4" t="s">
        <v>275</v>
      </c>
      <c r="B25" s="4" t="s">
        <v>249</v>
      </c>
      <c r="C25" s="4"/>
      <c r="D25" s="4"/>
      <c r="E25" s="4"/>
      <c r="F25" s="4"/>
      <c r="G25" s="4"/>
      <c r="H25" s="4"/>
      <c r="I25" s="4"/>
      <c r="J25" s="4"/>
      <c r="K25" s="4"/>
      <c r="L25" s="4"/>
      <c r="M25" s="4"/>
      <c r="N25" s="4"/>
      <c r="O25" s="4"/>
    </row>
    <row r="26" spans="1:15" ht="18.4" customHeight="1">
      <c r="A26" s="10" t="s">
        <v>276</v>
      </c>
      <c r="B26" s="10"/>
      <c r="C26" s="10"/>
      <c r="D26" s="10"/>
      <c r="E26" s="10" t="s">
        <v>277</v>
      </c>
      <c r="F26" s="10"/>
      <c r="G26" s="10"/>
      <c r="H26" s="10"/>
      <c r="I26" s="10" t="s">
        <v>278</v>
      </c>
      <c r="J26" s="10"/>
      <c r="K26" s="10"/>
      <c r="L26" s="10"/>
      <c r="M26" s="10" t="s">
        <v>279</v>
      </c>
      <c r="N26" s="10"/>
      <c r="O26" s="10"/>
    </row>
    <row r="27" spans="1:15" ht="15.6" customHeight="1">
      <c r="A27" s="11" t="s">
        <v>280</v>
      </c>
      <c r="B27" s="11"/>
      <c r="C27" s="11"/>
      <c r="D27" s="11"/>
      <c r="E27" s="11" t="s">
        <v>281</v>
      </c>
      <c r="F27" s="11"/>
      <c r="G27" s="11"/>
      <c r="H27" s="11"/>
      <c r="I27" s="11" t="s">
        <v>282</v>
      </c>
      <c r="J27" s="11"/>
      <c r="K27" s="11"/>
      <c r="L27" s="11"/>
      <c r="M27" s="11" t="s">
        <v>283</v>
      </c>
      <c r="N27" s="11"/>
      <c r="O27" s="11"/>
    </row>
    <row r="28" spans="1:15" ht="15.6" customHeight="1">
      <c r="A28" s="11"/>
      <c r="B28" s="11"/>
      <c r="C28" s="11"/>
      <c r="D28" s="11"/>
      <c r="E28" s="11"/>
      <c r="F28" s="11"/>
      <c r="G28" s="11"/>
      <c r="H28" s="11"/>
      <c r="I28" s="11" t="s">
        <v>284</v>
      </c>
      <c r="J28" s="11"/>
      <c r="K28" s="11"/>
      <c r="L28" s="11"/>
      <c r="M28" s="11" t="s">
        <v>283</v>
      </c>
      <c r="N28" s="11"/>
      <c r="O28" s="11"/>
    </row>
    <row r="29" spans="1:15" ht="15.6" customHeight="1">
      <c r="A29" s="11"/>
      <c r="B29" s="11"/>
      <c r="C29" s="11"/>
      <c r="D29" s="11"/>
      <c r="E29" s="11"/>
      <c r="F29" s="11"/>
      <c r="G29" s="11"/>
      <c r="H29" s="11"/>
      <c r="I29" s="11" t="s">
        <v>285</v>
      </c>
      <c r="J29" s="11"/>
      <c r="K29" s="11"/>
      <c r="L29" s="11"/>
      <c r="M29" s="11" t="s">
        <v>286</v>
      </c>
      <c r="N29" s="11"/>
      <c r="O29" s="11"/>
    </row>
    <row r="30" spans="1:15" ht="15.6" customHeight="1">
      <c r="A30" s="11"/>
      <c r="B30" s="11"/>
      <c r="C30" s="11"/>
      <c r="D30" s="11"/>
      <c r="E30" s="11"/>
      <c r="F30" s="11"/>
      <c r="G30" s="11"/>
      <c r="H30" s="11"/>
      <c r="I30" s="11" t="s">
        <v>287</v>
      </c>
      <c r="J30" s="11"/>
      <c r="K30" s="11"/>
      <c r="L30" s="11"/>
      <c r="M30" s="11" t="s">
        <v>288</v>
      </c>
      <c r="N30" s="11"/>
      <c r="O30" s="11"/>
    </row>
    <row r="31" spans="1:15" ht="15.6" customHeight="1">
      <c r="A31" s="11"/>
      <c r="B31" s="11"/>
      <c r="C31" s="11"/>
      <c r="D31" s="11"/>
      <c r="E31" s="11" t="s">
        <v>289</v>
      </c>
      <c r="F31" s="11"/>
      <c r="G31" s="11"/>
      <c r="H31" s="11"/>
      <c r="I31" s="11" t="s">
        <v>290</v>
      </c>
      <c r="J31" s="11"/>
      <c r="K31" s="11"/>
      <c r="L31" s="11"/>
      <c r="M31" s="11" t="s">
        <v>291</v>
      </c>
      <c r="N31" s="11"/>
      <c r="O31" s="11"/>
    </row>
    <row r="32" spans="1:15" ht="15.6" customHeight="1">
      <c r="A32" s="11"/>
      <c r="B32" s="11"/>
      <c r="C32" s="11"/>
      <c r="D32" s="11"/>
      <c r="E32" s="11"/>
      <c r="F32" s="11"/>
      <c r="G32" s="11"/>
      <c r="H32" s="11"/>
      <c r="I32" s="11" t="s">
        <v>292</v>
      </c>
      <c r="J32" s="11"/>
      <c r="K32" s="11"/>
      <c r="L32" s="11"/>
      <c r="M32" s="11" t="s">
        <v>293</v>
      </c>
      <c r="N32" s="11"/>
      <c r="O32" s="11"/>
    </row>
    <row r="33" spans="1:15" ht="15.6" customHeight="1">
      <c r="A33" s="11"/>
      <c r="B33" s="11"/>
      <c r="C33" s="11"/>
      <c r="D33" s="11"/>
      <c r="E33" s="11" t="s">
        <v>294</v>
      </c>
      <c r="F33" s="11"/>
      <c r="G33" s="11"/>
      <c r="H33" s="11"/>
      <c r="I33" s="11" t="s">
        <v>295</v>
      </c>
      <c r="J33" s="11"/>
      <c r="K33" s="11"/>
      <c r="L33" s="11"/>
      <c r="M33" s="11" t="s">
        <v>293</v>
      </c>
      <c r="N33" s="11"/>
      <c r="O33" s="11"/>
    </row>
    <row r="34" spans="1:15" ht="15.6" customHeight="1">
      <c r="A34" s="11"/>
      <c r="B34" s="11"/>
      <c r="C34" s="11"/>
      <c r="D34" s="11"/>
      <c r="E34" s="11" t="s">
        <v>296</v>
      </c>
      <c r="F34" s="11"/>
      <c r="G34" s="11"/>
      <c r="H34" s="11"/>
      <c r="I34" s="11" t="s">
        <v>297</v>
      </c>
      <c r="J34" s="11"/>
      <c r="K34" s="11"/>
      <c r="L34" s="11"/>
      <c r="M34" s="11" t="s">
        <v>293</v>
      </c>
      <c r="N34" s="11"/>
      <c r="O34" s="11"/>
    </row>
    <row r="35" spans="1:15" ht="15.6" customHeight="1">
      <c r="A35" s="11"/>
      <c r="B35" s="11"/>
      <c r="C35" s="11"/>
      <c r="D35" s="11"/>
      <c r="E35" s="11" t="s">
        <v>298</v>
      </c>
      <c r="F35" s="11"/>
      <c r="G35" s="11"/>
      <c r="H35" s="11"/>
      <c r="I35" s="11" t="s">
        <v>299</v>
      </c>
      <c r="J35" s="11"/>
      <c r="K35" s="11"/>
      <c r="L35" s="11"/>
      <c r="M35" s="11" t="s">
        <v>286</v>
      </c>
      <c r="N35" s="11"/>
      <c r="O35" s="11"/>
    </row>
    <row r="36" spans="1:15" ht="15.6" customHeight="1">
      <c r="A36" s="11"/>
      <c r="B36" s="11"/>
      <c r="C36" s="11"/>
      <c r="D36" s="11"/>
      <c r="E36" s="11" t="s">
        <v>300</v>
      </c>
      <c r="F36" s="11"/>
      <c r="G36" s="11"/>
      <c r="H36" s="11"/>
      <c r="I36" s="11" t="s">
        <v>301</v>
      </c>
      <c r="J36" s="11"/>
      <c r="K36" s="11"/>
      <c r="L36" s="11"/>
      <c r="M36" s="11" t="s">
        <v>291</v>
      </c>
      <c r="N36" s="11"/>
      <c r="O36" s="11"/>
    </row>
    <row r="37" spans="1:15" ht="15.6" customHeight="1">
      <c r="A37" s="11" t="s">
        <v>302</v>
      </c>
      <c r="B37" s="11"/>
      <c r="C37" s="11"/>
      <c r="D37" s="11"/>
      <c r="E37" s="11" t="s">
        <v>303</v>
      </c>
      <c r="F37" s="11"/>
      <c r="G37" s="11"/>
      <c r="H37" s="11"/>
      <c r="I37" s="11" t="s">
        <v>304</v>
      </c>
      <c r="J37" s="11"/>
      <c r="K37" s="11"/>
      <c r="L37" s="11"/>
      <c r="M37" s="11" t="s">
        <v>305</v>
      </c>
      <c r="N37" s="11"/>
      <c r="O37" s="11"/>
    </row>
    <row r="38" spans="1:15" ht="15.6" customHeight="1">
      <c r="A38" s="11"/>
      <c r="B38" s="11"/>
      <c r="C38" s="11"/>
      <c r="D38" s="11"/>
      <c r="E38" s="11"/>
      <c r="F38" s="11"/>
      <c r="G38" s="11"/>
      <c r="H38" s="11"/>
      <c r="I38" s="11" t="s">
        <v>306</v>
      </c>
      <c r="J38" s="11"/>
      <c r="K38" s="11"/>
      <c r="L38" s="11"/>
      <c r="M38" s="11" t="s">
        <v>307</v>
      </c>
      <c r="N38" s="11"/>
      <c r="O38" s="11"/>
    </row>
    <row r="39" spans="1:15" ht="15.6" customHeight="1">
      <c r="A39" s="11"/>
      <c r="B39" s="11"/>
      <c r="C39" s="11"/>
      <c r="D39" s="11"/>
      <c r="E39" s="11"/>
      <c r="F39" s="11"/>
      <c r="G39" s="11"/>
      <c r="H39" s="11"/>
      <c r="I39" s="11" t="s">
        <v>308</v>
      </c>
      <c r="J39" s="11"/>
      <c r="K39" s="11"/>
      <c r="L39" s="11"/>
      <c r="M39" s="11" t="s">
        <v>309</v>
      </c>
      <c r="N39" s="11"/>
      <c r="O39" s="11"/>
    </row>
    <row r="40" spans="1:15" ht="15.6" customHeight="1">
      <c r="A40" s="11"/>
      <c r="B40" s="11"/>
      <c r="C40" s="11"/>
      <c r="D40" s="11"/>
      <c r="E40" s="11"/>
      <c r="F40" s="11"/>
      <c r="G40" s="11"/>
      <c r="H40" s="11"/>
      <c r="I40" s="11" t="s">
        <v>310</v>
      </c>
      <c r="J40" s="11"/>
      <c r="K40" s="11"/>
      <c r="L40" s="11"/>
      <c r="M40" s="11" t="s">
        <v>311</v>
      </c>
      <c r="N40" s="11"/>
      <c r="O40" s="11"/>
    </row>
    <row r="41" spans="1:15" ht="15.6" customHeight="1">
      <c r="A41" s="11"/>
      <c r="B41" s="11"/>
      <c r="C41" s="11"/>
      <c r="D41" s="11"/>
      <c r="E41" s="11"/>
      <c r="F41" s="11"/>
      <c r="G41" s="11"/>
      <c r="H41" s="11"/>
      <c r="I41" s="11" t="s">
        <v>312</v>
      </c>
      <c r="J41" s="11"/>
      <c r="K41" s="11"/>
      <c r="L41" s="11"/>
      <c r="M41" s="4" t="s">
        <v>283</v>
      </c>
      <c r="N41" s="4"/>
      <c r="O41" s="4"/>
    </row>
    <row r="42" spans="1:15" ht="15.6" customHeight="1">
      <c r="A42" s="11"/>
      <c r="B42" s="11"/>
      <c r="C42" s="11"/>
      <c r="D42" s="11"/>
      <c r="E42" s="11"/>
      <c r="F42" s="11"/>
      <c r="G42" s="11"/>
      <c r="H42" s="11"/>
      <c r="I42" s="11" t="s">
        <v>313</v>
      </c>
      <c r="J42" s="11"/>
      <c r="K42" s="11"/>
      <c r="L42" s="11"/>
      <c r="M42" s="11" t="s">
        <v>314</v>
      </c>
      <c r="N42" s="11"/>
      <c r="O42" s="11"/>
    </row>
    <row r="43" spans="1:15" ht="15.6" customHeight="1">
      <c r="A43" s="11"/>
      <c r="B43" s="11"/>
      <c r="C43" s="11"/>
      <c r="D43" s="11"/>
      <c r="E43" s="11"/>
      <c r="F43" s="11"/>
      <c r="G43" s="11"/>
      <c r="H43" s="11"/>
      <c r="I43" s="11" t="s">
        <v>315</v>
      </c>
      <c r="J43" s="11"/>
      <c r="K43" s="11"/>
      <c r="L43" s="11"/>
      <c r="M43" s="11" t="s">
        <v>316</v>
      </c>
      <c r="N43" s="11"/>
      <c r="O43" s="11"/>
    </row>
    <row r="44" spans="1:15" ht="15.6" customHeight="1">
      <c r="A44" s="11"/>
      <c r="B44" s="11"/>
      <c r="C44" s="11"/>
      <c r="D44" s="11"/>
      <c r="E44" s="11" t="s">
        <v>317</v>
      </c>
      <c r="F44" s="11"/>
      <c r="G44" s="11"/>
      <c r="H44" s="11"/>
      <c r="I44" s="11" t="s">
        <v>318</v>
      </c>
      <c r="J44" s="11"/>
      <c r="K44" s="11"/>
      <c r="L44" s="11"/>
      <c r="M44" s="11" t="s">
        <v>309</v>
      </c>
      <c r="N44" s="11"/>
      <c r="O44" s="11"/>
    </row>
    <row r="45" spans="1:15" ht="15.6" customHeight="1">
      <c r="A45" s="11"/>
      <c r="B45" s="11"/>
      <c r="C45" s="11"/>
      <c r="D45" s="11"/>
      <c r="E45" s="11"/>
      <c r="F45" s="11"/>
      <c r="G45" s="11"/>
      <c r="H45" s="11"/>
      <c r="I45" s="11" t="s">
        <v>319</v>
      </c>
      <c r="J45" s="11"/>
      <c r="K45" s="11"/>
      <c r="L45" s="11"/>
      <c r="M45" s="11" t="s">
        <v>320</v>
      </c>
      <c r="N45" s="11"/>
      <c r="O45" s="11"/>
    </row>
    <row r="46" spans="1:15" ht="15.6" customHeight="1">
      <c r="A46" s="11"/>
      <c r="B46" s="11"/>
      <c r="C46" s="11"/>
      <c r="D46" s="11"/>
      <c r="E46" s="11"/>
      <c r="F46" s="11"/>
      <c r="G46" s="11"/>
      <c r="H46" s="11"/>
      <c r="I46" s="11" t="s">
        <v>321</v>
      </c>
      <c r="J46" s="11"/>
      <c r="K46" s="11"/>
      <c r="L46" s="11"/>
      <c r="M46" s="11" t="s">
        <v>322</v>
      </c>
      <c r="N46" s="11"/>
      <c r="O46" s="11"/>
    </row>
    <row r="47" spans="1:15" ht="15.6" customHeight="1">
      <c r="A47" s="11"/>
      <c r="B47" s="11"/>
      <c r="C47" s="11"/>
      <c r="D47" s="11"/>
      <c r="E47" s="11" t="s">
        <v>323</v>
      </c>
      <c r="F47" s="11"/>
      <c r="G47" s="11"/>
      <c r="H47" s="11"/>
      <c r="I47" s="11" t="s">
        <v>324</v>
      </c>
      <c r="J47" s="11"/>
      <c r="K47" s="11"/>
      <c r="L47" s="11"/>
      <c r="M47" s="11" t="s">
        <v>307</v>
      </c>
      <c r="N47" s="11"/>
      <c r="O47" s="11"/>
    </row>
    <row r="48" spans="1:15" ht="15.6" customHeight="1">
      <c r="A48" s="11"/>
      <c r="B48" s="11"/>
      <c r="C48" s="11"/>
      <c r="D48" s="11"/>
      <c r="E48" s="11" t="s">
        <v>325</v>
      </c>
      <c r="F48" s="11"/>
      <c r="G48" s="11"/>
      <c r="H48" s="11"/>
      <c r="I48" s="11" t="s">
        <v>326</v>
      </c>
      <c r="J48" s="11"/>
      <c r="K48" s="11"/>
      <c r="L48" s="11"/>
      <c r="M48" s="11" t="s">
        <v>327</v>
      </c>
      <c r="N48" s="11"/>
      <c r="O48" s="11"/>
    </row>
    <row r="49" spans="1:15" ht="15.6" customHeight="1">
      <c r="A49" s="11"/>
      <c r="B49" s="11"/>
      <c r="C49" s="11"/>
      <c r="D49" s="11"/>
      <c r="E49" s="11"/>
      <c r="F49" s="11"/>
      <c r="G49" s="11"/>
      <c r="H49" s="11"/>
      <c r="I49" s="11" t="s">
        <v>328</v>
      </c>
      <c r="J49" s="11"/>
      <c r="K49" s="11"/>
      <c r="L49" s="11"/>
      <c r="M49" s="23" t="s">
        <v>329</v>
      </c>
      <c r="N49" s="23"/>
      <c r="O49" s="23"/>
    </row>
    <row r="50" spans="1:15" ht="15.6" customHeight="1">
      <c r="A50" s="11" t="s">
        <v>330</v>
      </c>
      <c r="B50" s="11"/>
      <c r="C50" s="11"/>
      <c r="D50" s="11"/>
      <c r="E50" s="4" t="s">
        <v>331</v>
      </c>
      <c r="F50" s="4"/>
      <c r="G50" s="4"/>
      <c r="H50" s="4"/>
      <c r="I50" s="4" t="s">
        <v>332</v>
      </c>
      <c r="J50" s="4"/>
      <c r="K50" s="4"/>
      <c r="L50" s="4"/>
      <c r="M50" s="4" t="s">
        <v>333</v>
      </c>
      <c r="N50" s="4"/>
      <c r="O50" s="4"/>
    </row>
    <row r="51" spans="1:15" ht="15.6" customHeight="1">
      <c r="A51" s="11"/>
      <c r="B51" s="11"/>
      <c r="C51" s="11"/>
      <c r="D51" s="11"/>
      <c r="E51" s="4"/>
      <c r="F51" s="4"/>
      <c r="G51" s="4"/>
      <c r="H51" s="4"/>
      <c r="I51" s="4" t="s">
        <v>334</v>
      </c>
      <c r="J51" s="4"/>
      <c r="K51" s="4"/>
      <c r="L51" s="4"/>
      <c r="M51" s="4" t="s">
        <v>335</v>
      </c>
      <c r="N51" s="4"/>
      <c r="O51" s="4"/>
    </row>
    <row r="52" spans="1:15" ht="15.6" customHeight="1">
      <c r="A52" s="11"/>
      <c r="B52" s="11"/>
      <c r="C52" s="11"/>
      <c r="D52" s="11"/>
      <c r="E52" s="4"/>
      <c r="F52" s="4"/>
      <c r="G52" s="4"/>
      <c r="H52" s="4"/>
      <c r="I52" s="4" t="s">
        <v>336</v>
      </c>
      <c r="J52" s="4"/>
      <c r="K52" s="4"/>
      <c r="L52" s="4"/>
      <c r="M52" s="4" t="s">
        <v>283</v>
      </c>
      <c r="N52" s="4"/>
      <c r="O52" s="4"/>
    </row>
    <row r="53" spans="1:15" ht="14.25" customHeight="1">
      <c r="A53" s="12"/>
      <c r="B53" s="11"/>
      <c r="C53" s="11"/>
      <c r="D53" s="11"/>
      <c r="E53" s="4" t="s">
        <v>337</v>
      </c>
      <c r="F53" s="4"/>
      <c r="G53" s="4"/>
      <c r="H53" s="4"/>
      <c r="I53" s="4" t="s">
        <v>338</v>
      </c>
      <c r="J53" s="4"/>
      <c r="K53" s="4"/>
      <c r="L53" s="4"/>
      <c r="M53" s="4" t="s">
        <v>333</v>
      </c>
      <c r="N53" s="4"/>
      <c r="O53" s="4"/>
    </row>
    <row r="54" spans="1:15" ht="14.25" customHeight="1">
      <c r="A54" s="13"/>
      <c r="B54" s="14"/>
      <c r="C54" s="14"/>
      <c r="D54" s="14"/>
      <c r="E54" s="15" t="s">
        <v>339</v>
      </c>
      <c r="F54" s="15"/>
      <c r="G54" s="15"/>
      <c r="H54" s="15"/>
      <c r="I54" s="15" t="s">
        <v>340</v>
      </c>
      <c r="J54" s="15"/>
      <c r="K54" s="15"/>
      <c r="L54" s="15"/>
      <c r="M54" s="15" t="s">
        <v>333</v>
      </c>
      <c r="N54" s="15"/>
      <c r="O54" s="15"/>
    </row>
    <row r="55" spans="1:15" ht="24" customHeight="1">
      <c r="A55" s="16" t="s">
        <v>341</v>
      </c>
      <c r="B55" s="17"/>
      <c r="C55" s="17"/>
      <c r="D55" s="18"/>
      <c r="E55" s="19" t="s">
        <v>11</v>
      </c>
      <c r="F55" s="19"/>
      <c r="G55" s="19"/>
      <c r="H55" s="20" t="s">
        <v>342</v>
      </c>
      <c r="I55" s="24">
        <v>15101878562</v>
      </c>
      <c r="J55" s="25"/>
      <c r="K55" s="25"/>
      <c r="L55" s="20" t="s">
        <v>343</v>
      </c>
      <c r="M55" s="22"/>
      <c r="N55" s="24" t="s">
        <v>344</v>
      </c>
      <c r="O55" s="26"/>
    </row>
    <row r="56" spans="1:15" ht="24" customHeight="1">
      <c r="A56" s="16" t="s">
        <v>345</v>
      </c>
      <c r="B56" s="17"/>
      <c r="C56" s="17"/>
      <c r="D56" s="18"/>
      <c r="E56" s="19" t="s">
        <v>9</v>
      </c>
      <c r="F56" s="19"/>
      <c r="G56" s="19"/>
      <c r="H56" s="20" t="s">
        <v>342</v>
      </c>
      <c r="I56" s="24">
        <v>15352347688</v>
      </c>
      <c r="J56" s="25"/>
      <c r="K56" s="25"/>
      <c r="L56" s="20" t="s">
        <v>346</v>
      </c>
      <c r="M56" s="22"/>
      <c r="N56" s="24" t="s">
        <v>344</v>
      </c>
      <c r="O56" s="26"/>
    </row>
    <row r="57" spans="1:15" ht="24" customHeight="1">
      <c r="A57" s="16" t="s">
        <v>347</v>
      </c>
      <c r="B57" s="17"/>
      <c r="C57" s="17"/>
      <c r="D57" s="18"/>
      <c r="E57" s="19"/>
      <c r="F57" s="19"/>
      <c r="G57" s="19"/>
      <c r="H57" s="20" t="s">
        <v>342</v>
      </c>
      <c r="I57" s="24"/>
      <c r="J57" s="25"/>
      <c r="K57" s="25"/>
      <c r="L57" s="20" t="s">
        <v>346</v>
      </c>
      <c r="M57" s="22"/>
      <c r="N57" s="24"/>
      <c r="O57" s="26"/>
    </row>
  </sheetData>
  <mergeCells count="159">
    <mergeCell ref="A1:O1"/>
    <mergeCell ref="B2:O2"/>
    <mergeCell ref="B3:G3"/>
    <mergeCell ref="H3:I3"/>
    <mergeCell ref="J3:O3"/>
    <mergeCell ref="B4:C4"/>
    <mergeCell ref="D4:O4"/>
    <mergeCell ref="B5:C5"/>
    <mergeCell ref="D5:O5"/>
    <mergeCell ref="B6:C6"/>
    <mergeCell ref="D6:O6"/>
    <mergeCell ref="B7:C7"/>
    <mergeCell ref="D7:O7"/>
    <mergeCell ref="B8:O8"/>
    <mergeCell ref="B9:C9"/>
    <mergeCell ref="D9:O9"/>
    <mergeCell ref="B10:C10"/>
    <mergeCell ref="D10:O10"/>
    <mergeCell ref="B11:C11"/>
    <mergeCell ref="D11:O11"/>
    <mergeCell ref="B12:C12"/>
    <mergeCell ref="D12:O12"/>
    <mergeCell ref="B13:C13"/>
    <mergeCell ref="D13:O13"/>
    <mergeCell ref="L14:M14"/>
    <mergeCell ref="H15:J15"/>
    <mergeCell ref="K15:M15"/>
    <mergeCell ref="N15:O15"/>
    <mergeCell ref="B16:C16"/>
    <mergeCell ref="D16:G16"/>
    <mergeCell ref="H16:J16"/>
    <mergeCell ref="K16:M16"/>
    <mergeCell ref="N16:O16"/>
    <mergeCell ref="B17:O17"/>
    <mergeCell ref="B18:C18"/>
    <mergeCell ref="D18:G18"/>
    <mergeCell ref="H18:I18"/>
    <mergeCell ref="J18:L18"/>
    <mergeCell ref="M18:O18"/>
    <mergeCell ref="B19:C19"/>
    <mergeCell ref="D19:G19"/>
    <mergeCell ref="H19:I19"/>
    <mergeCell ref="J19:L19"/>
    <mergeCell ref="M19:O19"/>
    <mergeCell ref="B20:G20"/>
    <mergeCell ref="H20:O20"/>
    <mergeCell ref="B21:C21"/>
    <mergeCell ref="D21:G21"/>
    <mergeCell ref="H21:I21"/>
    <mergeCell ref="J21:O21"/>
    <mergeCell ref="B22:C22"/>
    <mergeCell ref="D22:G22"/>
    <mergeCell ref="H22:I22"/>
    <mergeCell ref="J22:O22"/>
    <mergeCell ref="B23:C23"/>
    <mergeCell ref="D23:G23"/>
    <mergeCell ref="H23:I23"/>
    <mergeCell ref="J23:O23"/>
    <mergeCell ref="B24:C24"/>
    <mergeCell ref="D24:G24"/>
    <mergeCell ref="H24:I24"/>
    <mergeCell ref="J24:O24"/>
    <mergeCell ref="B25:O25"/>
    <mergeCell ref="A26:D26"/>
    <mergeCell ref="E26:H26"/>
    <mergeCell ref="I26:L26"/>
    <mergeCell ref="M26:O26"/>
    <mergeCell ref="I27:L27"/>
    <mergeCell ref="M27:O27"/>
    <mergeCell ref="I28:L28"/>
    <mergeCell ref="M28:O28"/>
    <mergeCell ref="I29:L29"/>
    <mergeCell ref="M29:O29"/>
    <mergeCell ref="I30:L30"/>
    <mergeCell ref="M30:O30"/>
    <mergeCell ref="I31:L31"/>
    <mergeCell ref="M31:O31"/>
    <mergeCell ref="I32:L32"/>
    <mergeCell ref="M32:O32"/>
    <mergeCell ref="E33:H33"/>
    <mergeCell ref="I33:L33"/>
    <mergeCell ref="M33:O33"/>
    <mergeCell ref="E34:H34"/>
    <mergeCell ref="I34:L34"/>
    <mergeCell ref="M34:O34"/>
    <mergeCell ref="E35:H35"/>
    <mergeCell ref="I35:L35"/>
    <mergeCell ref="M35:O35"/>
    <mergeCell ref="E36:H36"/>
    <mergeCell ref="I36:L36"/>
    <mergeCell ref="M36:O36"/>
    <mergeCell ref="I37:L37"/>
    <mergeCell ref="M37:O37"/>
    <mergeCell ref="I38:L38"/>
    <mergeCell ref="M38:O38"/>
    <mergeCell ref="I39:L39"/>
    <mergeCell ref="M39:O39"/>
    <mergeCell ref="I40:L40"/>
    <mergeCell ref="M40:O40"/>
    <mergeCell ref="I41:L41"/>
    <mergeCell ref="M41:O41"/>
    <mergeCell ref="I42:L42"/>
    <mergeCell ref="M42:O42"/>
    <mergeCell ref="I43:L43"/>
    <mergeCell ref="M43:O43"/>
    <mergeCell ref="I44:L44"/>
    <mergeCell ref="M44:O44"/>
    <mergeCell ref="I45:L45"/>
    <mergeCell ref="M45:O45"/>
    <mergeCell ref="I46:L46"/>
    <mergeCell ref="M46:O46"/>
    <mergeCell ref="E47:H47"/>
    <mergeCell ref="I47:L47"/>
    <mergeCell ref="M47:O47"/>
    <mergeCell ref="I48:L48"/>
    <mergeCell ref="M48:O48"/>
    <mergeCell ref="I49:L49"/>
    <mergeCell ref="M49:O49"/>
    <mergeCell ref="I50:L50"/>
    <mergeCell ref="M50:O50"/>
    <mergeCell ref="I51:L51"/>
    <mergeCell ref="M51:O51"/>
    <mergeCell ref="I52:L52"/>
    <mergeCell ref="M52:O52"/>
    <mergeCell ref="E53:H53"/>
    <mergeCell ref="I53:L53"/>
    <mergeCell ref="M53:O53"/>
    <mergeCell ref="E54:H54"/>
    <mergeCell ref="I54:L54"/>
    <mergeCell ref="M54:O54"/>
    <mergeCell ref="A55:D55"/>
    <mergeCell ref="E55:G55"/>
    <mergeCell ref="I55:K55"/>
    <mergeCell ref="L55:M55"/>
    <mergeCell ref="N55:O55"/>
    <mergeCell ref="A56:D56"/>
    <mergeCell ref="E56:G56"/>
    <mergeCell ref="I56:K56"/>
    <mergeCell ref="L56:M56"/>
    <mergeCell ref="N56:O56"/>
    <mergeCell ref="A57:D57"/>
    <mergeCell ref="E57:G57"/>
    <mergeCell ref="I57:K57"/>
    <mergeCell ref="L57:M57"/>
    <mergeCell ref="N57:O57"/>
    <mergeCell ref="A4:A7"/>
    <mergeCell ref="A9:A16"/>
    <mergeCell ref="A18:A19"/>
    <mergeCell ref="B14:C15"/>
    <mergeCell ref="D14:G15"/>
    <mergeCell ref="A27:D36"/>
    <mergeCell ref="E27:H30"/>
    <mergeCell ref="E31:H32"/>
    <mergeCell ref="A37:D49"/>
    <mergeCell ref="E37:H43"/>
    <mergeCell ref="E44:H46"/>
    <mergeCell ref="E48:H49"/>
    <mergeCell ref="A50:D54"/>
    <mergeCell ref="E50:H52"/>
  </mergeCells>
  <pageMargins left="0.306944444444444" right="0.306944444444444" top="0.393055555555556" bottom="0.357638888888889" header="0.298611111111111" footer="0.298611111111111"/>
  <pageSetup orientation="landscape" paperSize="9"/>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100-000000000000}">
  <dimension ref="A1:C15"/>
  <sheetViews>
    <sheetView workbookViewId="0" topLeftCell="A1">
      <selection pane="topLeft" activeCell="C9" sqref="C9"/>
    </sheetView>
  </sheetViews>
  <sheetFormatPr defaultColWidth="9.005" defaultRowHeight="13.5" outlineLevelCol="2"/>
  <cols>
    <col min="1" max="1" width="5" customWidth="1"/>
    <col min="2" max="2" width="56.375" customWidth="1"/>
    <col min="3" max="3" width="40.125" customWidth="1"/>
    <col min="4" max="4" width="9" customWidth="1"/>
  </cols>
  <sheetData>
    <row r="1" spans="1:3" ht="40.5" customHeight="1">
      <c r="A1" s="27"/>
      <c r="B1" s="27"/>
    </row>
    <row r="2" spans="1:3" ht="32.65" customHeight="1">
      <c r="A2" s="27"/>
      <c r="B2" s="28" t="s">
        <v>13</v>
      </c>
      <c r="C2" s="28"/>
    </row>
    <row r="3" spans="1:3" ht="33.6" customHeight="1">
      <c r="A3" s="76"/>
      <c r="B3" s="77" t="s">
        <v>14</v>
      </c>
      <c r="C3" s="78" t="s">
        <v>15</v>
      </c>
    </row>
    <row r="4" spans="1:3" ht="32.65" customHeight="1">
      <c r="A4" s="79"/>
      <c r="B4" s="80" t="s">
        <v>16</v>
      </c>
      <c r="C4" s="81" t="s">
        <v>17</v>
      </c>
    </row>
    <row r="5" spans="1:3" ht="32.65" customHeight="1">
      <c r="A5" s="79"/>
      <c r="B5" s="80" t="s">
        <v>18</v>
      </c>
      <c r="C5" s="81" t="s">
        <v>19</v>
      </c>
    </row>
    <row r="6" spans="1:3" ht="32.65" customHeight="1">
      <c r="A6" s="79"/>
      <c r="B6" s="80" t="s">
        <v>20</v>
      </c>
      <c r="C6" s="81" t="s">
        <v>21</v>
      </c>
    </row>
    <row r="7" spans="1:3" ht="32.65" customHeight="1">
      <c r="A7" s="79"/>
      <c r="B7" s="80" t="s">
        <v>22</v>
      </c>
      <c r="C7" s="81"/>
    </row>
    <row r="8" spans="1:3" ht="32.65" customHeight="1">
      <c r="A8" s="79"/>
      <c r="B8" s="80" t="s">
        <v>23</v>
      </c>
      <c r="C8" s="81" t="s">
        <v>24</v>
      </c>
    </row>
    <row r="9" spans="1:3" ht="32.65" customHeight="1">
      <c r="A9" s="79"/>
      <c r="B9" s="80" t="s">
        <v>25</v>
      </c>
      <c r="C9" s="81" t="s">
        <v>26</v>
      </c>
    </row>
    <row r="10" spans="1:3" ht="32.65" customHeight="1">
      <c r="A10" s="79"/>
      <c r="B10" s="80" t="s">
        <v>27</v>
      </c>
      <c r="C10" s="81" t="s">
        <v>28</v>
      </c>
    </row>
    <row r="11" spans="1:3" ht="32.65" customHeight="1">
      <c r="A11" s="79"/>
      <c r="B11" s="80" t="s">
        <v>29</v>
      </c>
      <c r="C11" s="81" t="s">
        <v>30</v>
      </c>
    </row>
    <row r="12" spans="1:3" ht="32.65" customHeight="1">
      <c r="A12" s="79"/>
      <c r="B12" s="80" t="s">
        <v>31</v>
      </c>
      <c r="C12" s="81"/>
    </row>
    <row r="13" spans="1:3" ht="32.65" customHeight="1">
      <c r="A13" s="27"/>
      <c r="B13" s="80" t="s">
        <v>32</v>
      </c>
      <c r="C13" s="81"/>
    </row>
    <row r="14" spans="1:3" ht="32.65" customHeight="1">
      <c r="A14" s="27"/>
      <c r="B14" s="80" t="s">
        <v>33</v>
      </c>
      <c r="C14" s="81" t="s">
        <v>17</v>
      </c>
    </row>
    <row r="15" spans="1:3" ht="32.65" customHeight="1">
      <c r="B15" s="80" t="s">
        <v>34</v>
      </c>
      <c r="C15" s="81"/>
    </row>
  </sheetData>
  <mergeCells count="1">
    <mergeCell ref="B2:C2"/>
  </mergeCells>
  <pageMargins left="0.75" right="0.75" top="0.270000010728836" bottom="0.270000010728836" header="0" footer="0"/>
  <pageSetup orientation="portrait" paperSize="9"/>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200-000000000000}">
  <dimension ref="A1:D44"/>
  <sheetViews>
    <sheetView workbookViewId="0" topLeftCell="A12">
      <selection pane="topLeft" activeCell="B7" sqref="B7"/>
    </sheetView>
  </sheetViews>
  <sheetFormatPr defaultColWidth="10.005" defaultRowHeight="13.5" outlineLevelCol="3"/>
  <cols>
    <col min="1" max="1" width="41.875" customWidth="1"/>
    <col min="2" max="2" width="16.75" customWidth="1"/>
    <col min="3" max="3" width="36.625" customWidth="1"/>
    <col min="4" max="4" width="14.5" customWidth="1"/>
  </cols>
  <sheetData>
    <row r="1" spans="1:4" ht="16.35" customHeight="1">
      <c r="A1" s="27"/>
      <c r="B1" s="27"/>
      <c r="C1" s="27"/>
      <c r="D1" s="27"/>
    </row>
    <row r="2" spans="1:4" ht="26.1" customHeight="1">
      <c r="A2" s="28" t="s">
        <v>35</v>
      </c>
      <c r="B2" s="28"/>
      <c r="C2" s="28"/>
      <c r="D2" s="28"/>
    </row>
    <row r="3" spans="1:4" ht="26.1" customHeight="1">
      <c r="A3" s="73"/>
      <c r="B3" s="73"/>
      <c r="C3" s="73"/>
      <c r="D3" s="74" t="s">
        <v>36</v>
      </c>
    </row>
    <row r="4" spans="1:4" ht="26.1" customHeight="1">
      <c r="A4" s="40" t="s">
        <v>37</v>
      </c>
      <c r="B4" s="40"/>
      <c r="C4" s="55" t="s">
        <v>38</v>
      </c>
      <c r="D4" s="55"/>
    </row>
    <row r="5" spans="1:4" ht="26.1" customHeight="1">
      <c r="A5" s="40" t="s">
        <v>39</v>
      </c>
      <c r="B5" s="56" t="s">
        <v>40</v>
      </c>
      <c r="C5" s="56" t="s">
        <v>39</v>
      </c>
      <c r="D5" s="55" t="s">
        <v>40</v>
      </c>
    </row>
    <row r="6" spans="1:4" ht="26.1" customHeight="1">
      <c r="A6" s="34" t="s">
        <v>41</v>
      </c>
      <c r="B6" s="68">
        <v>1530.27</v>
      </c>
      <c r="C6" s="43" t="s">
        <v>42</v>
      </c>
      <c r="D6" s="67">
        <v>11.52</v>
      </c>
    </row>
    <row r="7" spans="1:4" ht="26.1" customHeight="1">
      <c r="A7" s="34" t="s">
        <v>43</v>
      </c>
      <c r="B7" s="68">
        <v>258.80</v>
      </c>
      <c r="C7" s="43" t="s">
        <v>44</v>
      </c>
      <c r="D7" s="67"/>
    </row>
    <row r="8" spans="1:4" ht="26.1" customHeight="1">
      <c r="A8" s="34" t="s">
        <v>45</v>
      </c>
      <c r="B8" s="68"/>
      <c r="C8" s="43" t="s">
        <v>46</v>
      </c>
      <c r="D8" s="67"/>
    </row>
    <row r="9" spans="1:4" ht="26.1" customHeight="1">
      <c r="A9" s="34" t="s">
        <v>47</v>
      </c>
      <c r="B9" s="75"/>
      <c r="C9" s="43" t="s">
        <v>48</v>
      </c>
      <c r="D9" s="67"/>
    </row>
    <row r="10" spans="1:4" ht="26.1" customHeight="1">
      <c r="A10" s="34" t="s">
        <v>49</v>
      </c>
      <c r="B10" s="75"/>
      <c r="C10" s="43" t="s">
        <v>50</v>
      </c>
      <c r="D10" s="67"/>
    </row>
    <row r="11" spans="1:4" ht="26.1" customHeight="1">
      <c r="A11" s="34" t="s">
        <v>51</v>
      </c>
      <c r="B11" s="75"/>
      <c r="C11" s="43" t="s">
        <v>52</v>
      </c>
      <c r="D11" s="67"/>
    </row>
    <row r="12" spans="1:4" ht="26.1" customHeight="1">
      <c r="A12" s="34" t="s">
        <v>53</v>
      </c>
      <c r="B12" s="75"/>
      <c r="C12" s="43" t="s">
        <v>54</v>
      </c>
      <c r="D12" s="67">
        <v>1307.53</v>
      </c>
    </row>
    <row r="13" spans="1:4" ht="26.1" customHeight="1">
      <c r="A13" s="34" t="s">
        <v>55</v>
      </c>
      <c r="B13" s="75"/>
      <c r="C13" s="43" t="s">
        <v>56</v>
      </c>
      <c r="D13" s="67">
        <v>207.91</v>
      </c>
    </row>
    <row r="14" spans="1:4" ht="26.1" customHeight="1">
      <c r="A14" s="34" t="s">
        <v>57</v>
      </c>
      <c r="B14" s="75"/>
      <c r="C14" s="43" t="s">
        <v>58</v>
      </c>
      <c r="D14" s="67"/>
    </row>
    <row r="15" spans="1:4" ht="26.1" customHeight="1">
      <c r="A15" s="34"/>
      <c r="B15" s="75"/>
      <c r="C15" s="43" t="s">
        <v>59</v>
      </c>
      <c r="D15" s="67">
        <v>27.28</v>
      </c>
    </row>
    <row r="16" spans="1:4" ht="26.1" customHeight="1">
      <c r="A16" s="34"/>
      <c r="B16" s="68"/>
      <c r="C16" s="43" t="s">
        <v>60</v>
      </c>
      <c r="D16" s="67"/>
    </row>
    <row r="17" spans="1:4" ht="26.1" customHeight="1">
      <c r="A17" s="34"/>
      <c r="B17" s="68"/>
      <c r="C17" s="43" t="s">
        <v>61</v>
      </c>
      <c r="D17" s="67"/>
    </row>
    <row r="18" spans="1:4" ht="26.1" customHeight="1">
      <c r="A18" s="34"/>
      <c r="B18" s="68"/>
      <c r="C18" s="43" t="s">
        <v>62</v>
      </c>
      <c r="D18" s="67"/>
    </row>
    <row r="19" spans="1:4" ht="26.1" customHeight="1">
      <c r="A19" s="34"/>
      <c r="B19" s="68"/>
      <c r="C19" s="43" t="s">
        <v>63</v>
      </c>
      <c r="D19" s="67"/>
    </row>
    <row r="20" spans="1:4" ht="26.1" customHeight="1">
      <c r="A20" s="34"/>
      <c r="B20" s="68"/>
      <c r="C20" s="43" t="s">
        <v>64</v>
      </c>
      <c r="D20" s="67"/>
    </row>
    <row r="21" spans="1:4" ht="26.1" customHeight="1">
      <c r="A21" s="34"/>
      <c r="B21" s="68"/>
      <c r="C21" s="43" t="s">
        <v>65</v>
      </c>
      <c r="D21" s="67"/>
    </row>
    <row r="22" spans="1:4" ht="26.1" customHeight="1">
      <c r="A22" s="34"/>
      <c r="B22" s="68"/>
      <c r="C22" s="43" t="s">
        <v>66</v>
      </c>
      <c r="D22" s="67"/>
    </row>
    <row r="23" spans="1:4" ht="26.1" customHeight="1">
      <c r="A23" s="34"/>
      <c r="B23" s="68"/>
      <c r="C23" s="43" t="s">
        <v>67</v>
      </c>
      <c r="D23" s="67"/>
    </row>
    <row r="24" spans="1:4" ht="26.1" customHeight="1">
      <c r="A24" s="34"/>
      <c r="B24" s="68"/>
      <c r="C24" s="43" t="s">
        <v>68</v>
      </c>
      <c r="D24" s="67"/>
    </row>
    <row r="25" spans="1:4" ht="26.1" customHeight="1">
      <c r="A25" s="34"/>
      <c r="B25" s="68"/>
      <c r="C25" s="43" t="s">
        <v>69</v>
      </c>
      <c r="D25" s="67">
        <v>23.03</v>
      </c>
    </row>
    <row r="26" spans="1:4" ht="26.1" customHeight="1">
      <c r="A26" s="34"/>
      <c r="B26" s="68"/>
      <c r="C26" s="43" t="s">
        <v>70</v>
      </c>
      <c r="D26" s="67"/>
    </row>
    <row r="27" spans="1:4" ht="26.1" customHeight="1">
      <c r="A27" s="34"/>
      <c r="B27" s="68"/>
      <c r="C27" s="43" t="s">
        <v>71</v>
      </c>
      <c r="D27" s="67"/>
    </row>
    <row r="28" spans="1:4" ht="26.1" customHeight="1">
      <c r="A28" s="34"/>
      <c r="B28" s="68"/>
      <c r="C28" s="43" t="s">
        <v>72</v>
      </c>
      <c r="D28" s="67"/>
    </row>
    <row r="29" spans="1:4" ht="26.1" customHeight="1">
      <c r="A29" s="34"/>
      <c r="B29" s="68"/>
      <c r="C29" s="43" t="s">
        <v>73</v>
      </c>
      <c r="D29" s="67"/>
    </row>
    <row r="30" spans="1:4" ht="26.1" customHeight="1">
      <c r="A30" s="34"/>
      <c r="B30" s="68"/>
      <c r="C30" s="43" t="s">
        <v>74</v>
      </c>
      <c r="D30" s="67">
        <v>211.80</v>
      </c>
    </row>
    <row r="31" spans="1:4" ht="26.1" customHeight="1">
      <c r="A31" s="34"/>
      <c r="B31" s="68"/>
      <c r="C31" s="43" t="s">
        <v>75</v>
      </c>
      <c r="D31" s="67"/>
    </row>
    <row r="32" spans="1:4" ht="26.1" customHeight="1">
      <c r="A32" s="34"/>
      <c r="B32" s="68"/>
      <c r="C32" s="43" t="s">
        <v>76</v>
      </c>
      <c r="D32" s="67"/>
    </row>
    <row r="33" spans="1:4" ht="26.1" customHeight="1">
      <c r="A33" s="34"/>
      <c r="B33" s="68"/>
      <c r="C33" s="43" t="s">
        <v>77</v>
      </c>
      <c r="D33" s="67"/>
    </row>
    <row r="34" spans="1:4" ht="26.1" customHeight="1">
      <c r="A34" s="34"/>
      <c r="B34" s="68"/>
      <c r="C34" s="43" t="s">
        <v>78</v>
      </c>
      <c r="D34" s="67"/>
    </row>
    <row r="35" spans="1:4" ht="26.1" customHeight="1">
      <c r="A35" s="34"/>
      <c r="B35" s="68"/>
      <c r="C35" s="43" t="s">
        <v>79</v>
      </c>
      <c r="D35" s="67"/>
    </row>
    <row r="36" spans="1:4" ht="26.1" customHeight="1">
      <c r="A36" s="34"/>
      <c r="B36" s="44"/>
      <c r="C36" s="43"/>
      <c r="D36" s="35"/>
    </row>
    <row r="37" spans="1:4" ht="26.1" customHeight="1">
      <c r="A37" s="34"/>
      <c r="B37" s="44"/>
      <c r="C37" s="43"/>
      <c r="D37" s="35"/>
    </row>
    <row r="38" spans="1:4" ht="26.1" customHeight="1">
      <c r="A38" s="34"/>
      <c r="B38" s="44"/>
      <c r="C38" s="43"/>
      <c r="D38" s="35"/>
    </row>
    <row r="39" spans="1:4" ht="26.1" customHeight="1">
      <c r="A39" s="32" t="s">
        <v>80</v>
      </c>
      <c r="B39" s="42">
        <f>SUM(B6:B38)</f>
        <v>1789.0699999999999</v>
      </c>
      <c r="C39" s="41" t="s">
        <v>81</v>
      </c>
      <c r="D39" s="33">
        <f>SUM(D6:D38)</f>
        <v>1789.0699999999999</v>
      </c>
    </row>
    <row r="40" spans="1:4" ht="26.1" customHeight="1">
      <c r="A40" s="32" t="s">
        <v>82</v>
      </c>
      <c r="B40" s="42"/>
      <c r="C40" s="41" t="s">
        <v>83</v>
      </c>
      <c r="D40" s="33"/>
    </row>
    <row r="41" spans="1:4" ht="26.1" customHeight="1">
      <c r="A41" s="34"/>
      <c r="B41" s="44"/>
      <c r="C41" s="43"/>
      <c r="D41" s="35"/>
    </row>
    <row r="42" spans="1:4" ht="26.1" customHeight="1">
      <c r="A42" s="32" t="s">
        <v>84</v>
      </c>
      <c r="B42" s="42">
        <f>B39</f>
        <v>1789.0699999999999</v>
      </c>
      <c r="C42" s="41" t="s">
        <v>85</v>
      </c>
      <c r="D42" s="33">
        <f>D39</f>
        <v>1789.0699999999999</v>
      </c>
    </row>
    <row r="43" spans="1:4" ht="16.35" customHeight="1"/>
    <row r="44" spans="1:4" ht="16.35" customHeight="1">
      <c r="A44" s="27" t="s">
        <v>86</v>
      </c>
      <c r="B44" s="27"/>
      <c r="C44" s="27"/>
      <c r="D44" s="27"/>
    </row>
  </sheetData>
  <mergeCells count="5">
    <mergeCell ref="A2:D2"/>
    <mergeCell ref="A3:C3"/>
    <mergeCell ref="A4:B4"/>
    <mergeCell ref="C4:D4"/>
    <mergeCell ref="A44:D44"/>
  </mergeCells>
  <pageMargins left="0.75" right="0.75" top="0.270000010728836" bottom="0.270000010728836" header="0" footer="0"/>
  <pageSetup orientation="portrait" paperSize="9"/>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300-000000000000}">
  <dimension ref="A1:B18"/>
  <sheetViews>
    <sheetView tabSelected="1" workbookViewId="0" topLeftCell="A1">
      <selection pane="topLeft" activeCell="A24" sqref="A24"/>
    </sheetView>
  </sheetViews>
  <sheetFormatPr defaultColWidth="10.005" defaultRowHeight="13.5" outlineLevelCol="1"/>
  <cols>
    <col min="1" max="1" width="53.5" customWidth="1"/>
    <col min="2" max="2" width="32" customWidth="1"/>
    <col min="3" max="4" width="9.75" customWidth="1"/>
  </cols>
  <sheetData>
    <row r="1" spans="1:2" ht="16.35" customHeight="1">
      <c r="A1" s="27"/>
      <c r="B1" s="27"/>
    </row>
    <row r="2" spans="1:2" ht="26.1" customHeight="1">
      <c r="A2" s="28" t="s">
        <v>87</v>
      </c>
      <c r="B2" s="28"/>
    </row>
    <row r="3" spans="1:2" ht="26.1" customHeight="1">
      <c r="A3" s="64"/>
      <c r="B3" s="29" t="s">
        <v>36</v>
      </c>
    </row>
    <row r="4" spans="1:2" ht="26.1" customHeight="1">
      <c r="A4" s="40" t="s">
        <v>39</v>
      </c>
      <c r="B4" s="55" t="s">
        <v>40</v>
      </c>
    </row>
    <row r="5" spans="1:2" ht="26.1" customHeight="1">
      <c r="A5" s="70" t="s">
        <v>41</v>
      </c>
      <c r="B5" s="35">
        <v>1789.07</v>
      </c>
    </row>
    <row r="6" spans="1:2" ht="26.1" customHeight="1">
      <c r="A6" s="70" t="s">
        <v>88</v>
      </c>
      <c r="B6" s="35">
        <f>SUM(B7:B9)</f>
        <v>1789.0699999999999</v>
      </c>
    </row>
    <row r="7" spans="1:2" ht="26.1" customHeight="1">
      <c r="A7" s="70" t="s">
        <v>89</v>
      </c>
      <c r="B7" s="71">
        <v>1298.55</v>
      </c>
    </row>
    <row r="8" spans="1:2" ht="26.1" customHeight="1">
      <c r="A8" s="70" t="s">
        <v>90</v>
      </c>
      <c r="B8" s="72">
        <v>78.72</v>
      </c>
    </row>
    <row r="9" spans="1:2" ht="26.1" customHeight="1">
      <c r="A9" s="70" t="s">
        <v>91</v>
      </c>
      <c r="B9" s="72">
        <v>411.80</v>
      </c>
    </row>
    <row r="10" spans="1:2" ht="26.1" customHeight="1">
      <c r="A10" s="34"/>
      <c r="B10" s="72"/>
    </row>
    <row r="11" spans="1:2" ht="26.1" customHeight="1">
      <c r="A11" s="34" t="s">
        <v>92</v>
      </c>
      <c r="B11" s="35">
        <v>1789.07</v>
      </c>
    </row>
    <row r="12" spans="1:2" ht="26.1" customHeight="1">
      <c r="A12" s="34" t="s">
        <v>93</v>
      </c>
      <c r="B12" s="35"/>
    </row>
    <row r="13" spans="1:2" ht="26.1" customHeight="1">
      <c r="A13" s="66" t="s">
        <v>94</v>
      </c>
      <c r="B13" s="61"/>
    </row>
    <row r="14" spans="1:2" ht="26.1" customHeight="1">
      <c r="A14" s="66" t="s">
        <v>95</v>
      </c>
      <c r="B14" s="61"/>
    </row>
    <row r="15" spans="1:2" ht="26.1" customHeight="1">
      <c r="A15" s="66" t="s">
        <v>96</v>
      </c>
      <c r="B15" s="61"/>
    </row>
    <row r="16" spans="1:2" ht="26.1" customHeight="1">
      <c r="A16" s="66" t="s">
        <v>97</v>
      </c>
      <c r="B16" s="61">
        <v>1789.07</v>
      </c>
    </row>
    <row r="17" spans="1:2" ht="14.65" customHeight="1"/>
    <row r="18" spans="1:2" ht="26.1" customHeight="1">
      <c r="A18" s="27" t="s">
        <v>86</v>
      </c>
      <c r="B18" s="27"/>
    </row>
  </sheetData>
  <mergeCells count="2">
    <mergeCell ref="A2:B2"/>
    <mergeCell ref="A18:B18"/>
  </mergeCells>
  <pageMargins left="0.75" right="0.75" top="0.268999993801117" bottom="0.268999993801117" header="0" footer="0"/>
  <pageSetup orientation="portrait" paperSize="9"/>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400-000000000000}">
  <dimension ref="A1:E15"/>
  <sheetViews>
    <sheetView workbookViewId="0" topLeftCell="A1">
      <selection pane="topLeft" activeCell="C6" sqref="C6"/>
    </sheetView>
  </sheetViews>
  <sheetFormatPr defaultColWidth="10.005" defaultRowHeight="13.5" outlineLevelCol="4"/>
  <cols>
    <col min="1" max="1" width="41.25" customWidth="1"/>
    <col min="2" max="2" width="15.125" customWidth="1"/>
    <col min="3" max="3" width="13.75" customWidth="1"/>
    <col min="4" max="4" width="13.25" customWidth="1"/>
    <col min="5" max="5" width="12.625" customWidth="1"/>
  </cols>
  <sheetData>
    <row r="1" spans="1:5" ht="16.35" customHeight="1">
      <c r="A1" s="27"/>
      <c r="B1" s="27"/>
      <c r="C1" s="27"/>
      <c r="D1" s="27"/>
      <c r="E1" s="27"/>
    </row>
    <row r="2" spans="1:5" ht="26.1" customHeight="1">
      <c r="A2" s="28" t="s">
        <v>98</v>
      </c>
      <c r="B2" s="28"/>
      <c r="C2" s="28"/>
      <c r="D2" s="28"/>
      <c r="E2" s="28"/>
    </row>
    <row r="3" spans="1:5" ht="26.1" customHeight="1">
      <c r="A3" s="64"/>
      <c r="B3" s="64"/>
      <c r="C3" s="64"/>
      <c r="D3" s="64"/>
      <c r="E3" s="27" t="s">
        <v>36</v>
      </c>
    </row>
    <row r="4" spans="1:5" ht="26.1" customHeight="1">
      <c r="A4" s="30" t="s">
        <v>99</v>
      </c>
      <c r="B4" s="36" t="s">
        <v>100</v>
      </c>
      <c r="C4" s="36" t="s">
        <v>101</v>
      </c>
      <c r="D4" s="36" t="s">
        <v>102</v>
      </c>
      <c r="E4" s="31" t="s">
        <v>103</v>
      </c>
    </row>
    <row r="5" spans="1:5" ht="26.1" customHeight="1">
      <c r="A5" s="32" t="s">
        <v>104</v>
      </c>
      <c r="B5" s="46">
        <f>SUM(B6:B13)</f>
        <v>1789.0699999999999</v>
      </c>
      <c r="C5" s="46">
        <f>SUM(C6:C13)</f>
        <v>1414.27</v>
      </c>
      <c r="D5" s="46">
        <f>SUM(D6:D13)</f>
        <v>374.80000000000001</v>
      </c>
      <c r="E5" s="59"/>
    </row>
    <row r="6" spans="1:5" ht="26.1" customHeight="1">
      <c r="A6" s="32" t="s">
        <v>105</v>
      </c>
      <c r="B6" s="46">
        <f t="shared" si="0" ref="B6:B13">SUM(C6:E6)</f>
        <v>536.75999999999999</v>
      </c>
      <c r="C6" s="46">
        <v>536.76</v>
      </c>
      <c r="D6" s="46"/>
      <c r="E6" s="59"/>
    </row>
    <row r="7" spans="1:5" ht="26.1" customHeight="1">
      <c r="A7" s="32" t="s">
        <v>106</v>
      </c>
      <c r="B7" s="46">
        <f t="shared" si="0"/>
        <v>474.22000000000003</v>
      </c>
      <c r="C7" s="46">
        <v>311.22</v>
      </c>
      <c r="D7" s="46">
        <v>163</v>
      </c>
      <c r="E7" s="59"/>
    </row>
    <row r="8" spans="1:5" ht="26.1" customHeight="1">
      <c r="A8" s="32" t="s">
        <v>107</v>
      </c>
      <c r="B8" s="46">
        <f t="shared" si="0"/>
        <v>105.87</v>
      </c>
      <c r="C8" s="46">
        <v>105.87</v>
      </c>
      <c r="D8" s="46"/>
      <c r="E8" s="59"/>
    </row>
    <row r="9" spans="1:5" ht="26.1" customHeight="1">
      <c r="A9" s="32" t="s">
        <v>108</v>
      </c>
      <c r="B9" s="46">
        <f t="shared" si="0"/>
        <v>202.19999999999999</v>
      </c>
      <c r="C9" s="46">
        <v>202.20</v>
      </c>
      <c r="D9" s="46"/>
      <c r="E9" s="59"/>
    </row>
    <row r="10" spans="1:5" ht="26.1" customHeight="1">
      <c r="A10" s="32" t="s">
        <v>109</v>
      </c>
      <c r="B10" s="46">
        <f t="shared" si="0"/>
        <v>207.91</v>
      </c>
      <c r="C10" s="46">
        <v>207.91</v>
      </c>
      <c r="E10" s="59"/>
    </row>
    <row r="11" spans="1:5" ht="26.1" customHeight="1">
      <c r="A11" s="32" t="s">
        <v>110</v>
      </c>
      <c r="B11" s="46">
        <f t="shared" si="0"/>
        <v>211.80000000000001</v>
      </c>
      <c r="C11" s="46"/>
      <c r="D11" s="46">
        <v>211.80</v>
      </c>
      <c r="E11" s="59"/>
    </row>
    <row r="12" spans="1:5" ht="26.1" customHeight="1">
      <c r="A12" s="32" t="s">
        <v>111</v>
      </c>
      <c r="B12" s="46">
        <f t="shared" si="0"/>
        <v>27.280000000000001</v>
      </c>
      <c r="C12" s="46">
        <v>27.28</v>
      </c>
      <c r="D12" s="46"/>
      <c r="E12" s="59"/>
    </row>
    <row r="13" spans="1:5" ht="26.1" customHeight="1">
      <c r="A13" s="32" t="s">
        <v>112</v>
      </c>
      <c r="B13" s="46">
        <f t="shared" si="0"/>
        <v>23.030000000000001</v>
      </c>
      <c r="C13" s="54">
        <v>23.03</v>
      </c>
      <c r="D13" s="54"/>
      <c r="E13" s="61"/>
    </row>
    <row r="14" spans="1:5" ht="19.5" customHeight="1"/>
    <row r="15" spans="1:5" ht="19.5" customHeight="1">
      <c r="A15" s="27" t="s">
        <v>86</v>
      </c>
      <c r="B15" s="27"/>
      <c r="C15" s="27"/>
      <c r="D15" s="27"/>
      <c r="E15" s="27"/>
    </row>
  </sheetData>
  <mergeCells count="2">
    <mergeCell ref="A2:E2"/>
    <mergeCell ref="A15:E15"/>
  </mergeCells>
  <pageMargins left="0.75" right="0.75" top="0.270000010728836" bottom="0.270000010728836" header="0" footer="0"/>
  <pageSetup orientation="portrait" paperSize="9"/>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500-000000000000}">
  <dimension ref="A1:G39"/>
  <sheetViews>
    <sheetView workbookViewId="0" topLeftCell="A1">
      <selection pane="topLeft" activeCell="B7" sqref="B7:B8"/>
    </sheetView>
  </sheetViews>
  <sheetFormatPr defaultColWidth="10.005" defaultRowHeight="13.5" outlineLevelCol="6"/>
  <cols>
    <col min="1" max="1" width="24.625" customWidth="1"/>
    <col min="2" max="2" width="16.75" customWidth="1"/>
    <col min="3" max="3" width="36.625" customWidth="1"/>
    <col min="4" max="4" width="14.5" customWidth="1"/>
    <col min="5" max="5" width="18.75" customWidth="1"/>
    <col min="6" max="10" width="9.75" customWidth="1"/>
  </cols>
  <sheetData>
    <row r="1" spans="1:7" ht="16.35" customHeight="1">
      <c r="A1" s="27"/>
      <c r="B1" s="27"/>
      <c r="C1" s="27"/>
      <c r="D1" s="27"/>
      <c r="E1" s="27"/>
      <c r="F1" s="27"/>
      <c r="G1" s="27"/>
    </row>
    <row r="2" spans="1:7" ht="26.1" customHeight="1">
      <c r="A2" s="28" t="s">
        <v>113</v>
      </c>
      <c r="B2" s="28"/>
      <c r="C2" s="28"/>
      <c r="D2" s="28"/>
      <c r="E2" s="27"/>
      <c r="F2" s="27"/>
      <c r="G2" s="27"/>
    </row>
    <row r="3" spans="1:7" ht="26.1" customHeight="1">
      <c r="A3" s="64"/>
      <c r="B3" s="64"/>
      <c r="C3" s="29" t="s">
        <v>36</v>
      </c>
      <c r="D3" s="29"/>
      <c r="E3" s="64"/>
      <c r="F3" s="64"/>
      <c r="G3" s="64"/>
    </row>
    <row r="4" spans="1:7" ht="26.1" customHeight="1">
      <c r="A4" s="40" t="s">
        <v>37</v>
      </c>
      <c r="B4" s="40"/>
      <c r="C4" s="55" t="s">
        <v>38</v>
      </c>
      <c r="D4" s="55"/>
      <c r="E4" s="64"/>
      <c r="F4" s="64"/>
      <c r="G4" s="64"/>
    </row>
    <row r="5" spans="1:7" ht="26.1" customHeight="1">
      <c r="A5" s="40" t="s">
        <v>39</v>
      </c>
      <c r="B5" s="56" t="s">
        <v>40</v>
      </c>
      <c r="C5" s="56" t="s">
        <v>39</v>
      </c>
      <c r="D5" s="55" t="s">
        <v>104</v>
      </c>
      <c r="E5" s="64"/>
      <c r="F5" s="64"/>
      <c r="G5" s="64"/>
    </row>
    <row r="6" spans="1:7" ht="26.1" customHeight="1">
      <c r="A6" s="34" t="s">
        <v>114</v>
      </c>
      <c r="B6" s="54">
        <f>SUM(B7:B9)</f>
        <v>1789.0699999999999</v>
      </c>
      <c r="C6" s="43" t="s">
        <v>115</v>
      </c>
      <c r="D6" s="67">
        <v>11.52</v>
      </c>
      <c r="E6" s="64"/>
      <c r="F6" s="64"/>
      <c r="G6" s="64"/>
    </row>
    <row r="7" spans="1:7" ht="26.1" customHeight="1">
      <c r="A7" s="34" t="s">
        <v>116</v>
      </c>
      <c r="B7" s="68">
        <v>1530.27</v>
      </c>
      <c r="C7" s="43" t="s">
        <v>117</v>
      </c>
      <c r="D7" s="67"/>
      <c r="E7" s="64"/>
      <c r="F7" s="64"/>
      <c r="G7" s="64"/>
    </row>
    <row r="8" spans="1:7" ht="26.1" customHeight="1">
      <c r="A8" s="34" t="s">
        <v>118</v>
      </c>
      <c r="B8" s="68">
        <v>258.80</v>
      </c>
      <c r="C8" s="43" t="s">
        <v>119</v>
      </c>
      <c r="D8" s="67"/>
      <c r="E8" s="64"/>
      <c r="F8" s="64"/>
      <c r="G8" s="64"/>
    </row>
    <row r="9" spans="1:7" ht="26.1" customHeight="1">
      <c r="A9" s="34" t="s">
        <v>120</v>
      </c>
      <c r="B9" s="68"/>
      <c r="C9" s="43" t="s">
        <v>121</v>
      </c>
      <c r="D9" s="67"/>
      <c r="E9" s="64"/>
      <c r="F9" s="64"/>
      <c r="G9" s="64"/>
    </row>
    <row r="10" spans="1:7" ht="26.1" customHeight="1">
      <c r="A10" s="34"/>
      <c r="B10" s="68"/>
      <c r="C10" s="43" t="s">
        <v>122</v>
      </c>
      <c r="D10" s="67"/>
      <c r="E10" s="64"/>
      <c r="F10" s="64"/>
      <c r="G10" s="64"/>
    </row>
    <row r="11" spans="1:7" ht="26.1" customHeight="1">
      <c r="A11" s="34"/>
      <c r="B11" s="68"/>
      <c r="C11" s="43" t="s">
        <v>123</v>
      </c>
      <c r="D11" s="67"/>
      <c r="E11" s="64"/>
      <c r="F11" s="64"/>
      <c r="G11" s="64"/>
    </row>
    <row r="12" spans="1:7" ht="26.1" customHeight="1">
      <c r="A12" s="34"/>
      <c r="B12" s="68"/>
      <c r="C12" s="43" t="s">
        <v>124</v>
      </c>
      <c r="D12" s="67">
        <v>1307.53</v>
      </c>
      <c r="E12" s="64"/>
      <c r="F12" s="64"/>
      <c r="G12" s="64"/>
    </row>
    <row r="13" spans="1:7" ht="26.1" customHeight="1">
      <c r="A13" s="34"/>
      <c r="B13" s="68"/>
      <c r="C13" s="43" t="s">
        <v>125</v>
      </c>
      <c r="D13" s="67">
        <v>207.91</v>
      </c>
      <c r="E13" s="64"/>
      <c r="F13" s="64"/>
      <c r="G13" s="64"/>
    </row>
    <row r="14" spans="1:7" ht="26.1" customHeight="1">
      <c r="A14" s="34"/>
      <c r="B14" s="68"/>
      <c r="C14" s="43" t="s">
        <v>126</v>
      </c>
      <c r="D14" s="67"/>
      <c r="E14" s="64"/>
      <c r="F14" s="64"/>
      <c r="G14" s="64"/>
    </row>
    <row r="15" spans="1:7" ht="26.1" customHeight="1">
      <c r="A15" s="34"/>
      <c r="B15" s="68"/>
      <c r="C15" s="43" t="s">
        <v>127</v>
      </c>
      <c r="D15" s="67">
        <v>27.28</v>
      </c>
      <c r="E15" s="64"/>
      <c r="F15" s="64"/>
      <c r="G15" s="64"/>
    </row>
    <row r="16" spans="1:7" ht="26.1" customHeight="1">
      <c r="A16" s="34"/>
      <c r="B16" s="68"/>
      <c r="C16" s="43" t="s">
        <v>128</v>
      </c>
      <c r="D16" s="67"/>
      <c r="E16" s="64"/>
      <c r="F16" s="64"/>
      <c r="G16" s="64"/>
    </row>
    <row r="17" spans="1:7" ht="26.1" customHeight="1">
      <c r="A17" s="34"/>
      <c r="B17" s="68"/>
      <c r="C17" s="43" t="s">
        <v>129</v>
      </c>
      <c r="D17" s="67"/>
      <c r="E17" s="64"/>
      <c r="F17" s="64"/>
      <c r="G17" s="64"/>
    </row>
    <row r="18" spans="1:7" ht="26.1" customHeight="1">
      <c r="A18" s="34"/>
      <c r="B18" s="68"/>
      <c r="C18" s="43" t="s">
        <v>130</v>
      </c>
      <c r="D18" s="67"/>
      <c r="E18" s="64"/>
      <c r="F18" s="64"/>
      <c r="G18" s="64"/>
    </row>
    <row r="19" spans="1:7" ht="26.1" customHeight="1">
      <c r="A19" s="34"/>
      <c r="B19" s="68"/>
      <c r="C19" s="43" t="s">
        <v>131</v>
      </c>
      <c r="D19" s="67"/>
      <c r="E19" s="64"/>
      <c r="F19" s="64"/>
      <c r="G19" s="64"/>
    </row>
    <row r="20" spans="1:7" ht="26.1" customHeight="1">
      <c r="A20" s="34"/>
      <c r="B20" s="68"/>
      <c r="C20" s="43" t="s">
        <v>132</v>
      </c>
      <c r="D20" s="67"/>
      <c r="E20" s="64"/>
      <c r="F20" s="64"/>
      <c r="G20" s="64"/>
    </row>
    <row r="21" spans="1:7" ht="26.1" customHeight="1">
      <c r="A21" s="34"/>
      <c r="B21" s="68"/>
      <c r="C21" s="43" t="s">
        <v>133</v>
      </c>
      <c r="D21" s="67"/>
      <c r="E21" s="64"/>
      <c r="F21" s="64"/>
      <c r="G21" s="64"/>
    </row>
    <row r="22" spans="1:7" ht="26.1" customHeight="1">
      <c r="A22" s="34"/>
      <c r="B22" s="68"/>
      <c r="C22" s="43" t="s">
        <v>134</v>
      </c>
      <c r="D22" s="67"/>
      <c r="E22" s="64"/>
      <c r="F22" s="64"/>
      <c r="G22" s="64"/>
    </row>
    <row r="23" spans="1:7" ht="26.1" customHeight="1">
      <c r="A23" s="34"/>
      <c r="B23" s="68"/>
      <c r="C23" s="43" t="s">
        <v>135</v>
      </c>
      <c r="D23" s="67"/>
      <c r="E23" s="64"/>
      <c r="F23" s="64"/>
      <c r="G23" s="64"/>
    </row>
    <row r="24" spans="1:7" ht="26.1" customHeight="1">
      <c r="A24" s="34"/>
      <c r="B24" s="68"/>
      <c r="C24" s="43" t="s">
        <v>136</v>
      </c>
      <c r="D24" s="67"/>
      <c r="E24" s="64"/>
      <c r="F24" s="64"/>
      <c r="G24" s="64"/>
    </row>
    <row r="25" spans="1:7" ht="26.1" customHeight="1">
      <c r="A25" s="34"/>
      <c r="B25" s="68"/>
      <c r="C25" s="43" t="s">
        <v>137</v>
      </c>
      <c r="D25" s="67">
        <v>23.03</v>
      </c>
      <c r="E25" s="64"/>
      <c r="F25" s="64"/>
      <c r="G25" s="64"/>
    </row>
    <row r="26" spans="1:7" ht="26.1" customHeight="1">
      <c r="A26" s="34"/>
      <c r="B26" s="68"/>
      <c r="C26" s="43" t="s">
        <v>138</v>
      </c>
      <c r="D26" s="67"/>
      <c r="E26" s="64"/>
      <c r="F26" s="64"/>
      <c r="G26" s="64"/>
    </row>
    <row r="27" spans="1:7" ht="26.1" customHeight="1">
      <c r="A27" s="34"/>
      <c r="B27" s="68"/>
      <c r="C27" s="43" t="s">
        <v>139</v>
      </c>
      <c r="D27" s="67"/>
      <c r="E27" s="64"/>
      <c r="F27" s="64"/>
      <c r="G27" s="64"/>
    </row>
    <row r="28" spans="1:7" ht="26.1" customHeight="1">
      <c r="A28" s="34"/>
      <c r="B28" s="68"/>
      <c r="C28" s="43" t="s">
        <v>140</v>
      </c>
      <c r="D28" s="67"/>
      <c r="E28" s="64"/>
      <c r="F28" s="64"/>
      <c r="G28" s="64"/>
    </row>
    <row r="29" spans="1:7" ht="26.1" customHeight="1">
      <c r="A29" s="34"/>
      <c r="B29" s="68"/>
      <c r="C29" s="43" t="s">
        <v>141</v>
      </c>
      <c r="D29" s="67"/>
      <c r="E29" s="64"/>
      <c r="F29" s="64"/>
      <c r="G29" s="64"/>
    </row>
    <row r="30" spans="1:7" ht="26.1" customHeight="1">
      <c r="A30" s="34"/>
      <c r="B30" s="68"/>
      <c r="C30" s="43" t="s">
        <v>142</v>
      </c>
      <c r="D30" s="67">
        <v>211.80</v>
      </c>
      <c r="E30" s="64"/>
      <c r="F30" s="64"/>
      <c r="G30" s="64"/>
    </row>
    <row r="31" spans="1:7" ht="26.1" customHeight="1">
      <c r="A31" s="34"/>
      <c r="B31" s="68"/>
      <c r="C31" s="43" t="s">
        <v>143</v>
      </c>
      <c r="D31" s="67"/>
      <c r="E31" s="64"/>
      <c r="F31" s="64"/>
      <c r="G31" s="64"/>
    </row>
    <row r="32" spans="1:7" ht="26.1" customHeight="1">
      <c r="A32" s="34"/>
      <c r="B32" s="68"/>
      <c r="C32" s="43" t="s">
        <v>144</v>
      </c>
      <c r="D32" s="67"/>
      <c r="E32" s="64"/>
      <c r="F32" s="64"/>
      <c r="G32" s="64"/>
    </row>
    <row r="33" spans="1:7" ht="26.1" customHeight="1">
      <c r="A33" s="34"/>
      <c r="B33" s="68"/>
      <c r="C33" s="43" t="s">
        <v>145</v>
      </c>
      <c r="D33" s="67"/>
      <c r="E33" s="64"/>
      <c r="F33" s="64"/>
      <c r="G33" s="64"/>
    </row>
    <row r="34" spans="1:7" ht="26.1" customHeight="1">
      <c r="A34" s="34"/>
      <c r="B34" s="68"/>
      <c r="C34" s="43" t="s">
        <v>146</v>
      </c>
      <c r="D34" s="67"/>
      <c r="E34" s="64"/>
      <c r="F34" s="64"/>
      <c r="G34" s="64"/>
    </row>
    <row r="35" spans="1:7" ht="26.1" customHeight="1">
      <c r="A35" s="34"/>
      <c r="B35" s="68"/>
      <c r="C35" s="43"/>
      <c r="D35" s="67"/>
      <c r="E35" s="64"/>
      <c r="F35" s="64"/>
      <c r="G35" s="64"/>
    </row>
    <row r="36" spans="1:7" ht="26.1" customHeight="1">
      <c r="A36" s="34"/>
      <c r="B36" s="68"/>
      <c r="C36" s="43"/>
      <c r="D36" s="67"/>
      <c r="E36" s="64"/>
      <c r="F36" s="64"/>
      <c r="G36" s="64"/>
    </row>
    <row r="37" spans="1:7" ht="26.1" customHeight="1">
      <c r="A37" s="40" t="s">
        <v>147</v>
      </c>
      <c r="B37" s="42">
        <f>SUM(B7:B36)</f>
        <v>1789.0699999999999</v>
      </c>
      <c r="C37" s="56" t="s">
        <v>148</v>
      </c>
      <c r="D37" s="59">
        <f>SUM(D6:D35)</f>
        <v>1789.0699999999999</v>
      </c>
      <c r="E37" s="69"/>
      <c r="F37" s="64"/>
      <c r="G37" s="64"/>
    </row>
    <row r="38" spans="1:4" ht="16.35" customHeight="1"/>
    <row r="39" spans="1:4" ht="16.35" customHeight="1">
      <c r="A39" s="27" t="s">
        <v>86</v>
      </c>
      <c r="B39" s="27"/>
      <c r="C39" s="27"/>
      <c r="D39" s="27"/>
    </row>
  </sheetData>
  <mergeCells count="5">
    <mergeCell ref="A2:D2"/>
    <mergeCell ref="C3:D3"/>
    <mergeCell ref="A4:B4"/>
    <mergeCell ref="C4:D4"/>
    <mergeCell ref="A39:D39"/>
  </mergeCells>
  <pageMargins left="0.75" right="0.75" top="0.270000010728836" bottom="0.270000010728836" header="0" footer="0"/>
  <pageSetup orientation="portrait" paperSize="9"/>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600-000000000000}">
  <dimension ref="A1:K15"/>
  <sheetViews>
    <sheetView workbookViewId="0" topLeftCell="A1">
      <selection pane="topLeft" activeCell="C12" sqref="C12"/>
    </sheetView>
  </sheetViews>
  <sheetFormatPr defaultColWidth="10.005" defaultRowHeight="13.5"/>
  <cols>
    <col min="1" max="1" width="34.875" customWidth="1"/>
    <col min="2" max="2" width="18" customWidth="1"/>
    <col min="3" max="3" width="14.875" customWidth="1"/>
    <col min="4" max="4" width="12.375" customWidth="1"/>
    <col min="5" max="5" width="15.25" customWidth="1"/>
    <col min="6" max="6" width="15.125" customWidth="1"/>
    <col min="7" max="7" width="18" customWidth="1"/>
    <col min="8" max="9" width="15.5" customWidth="1"/>
    <col min="10" max="11" width="15.75" customWidth="1"/>
  </cols>
  <sheetData>
    <row r="1" spans="1:11" ht="16.35" customHeight="1">
      <c r="A1" s="27"/>
      <c r="B1" s="27"/>
      <c r="C1" s="27"/>
      <c r="D1" s="27"/>
      <c r="E1" s="27"/>
      <c r="F1" s="27"/>
      <c r="G1" s="27"/>
      <c r="H1" s="27"/>
      <c r="I1" s="27"/>
      <c r="J1" s="27"/>
      <c r="K1" s="27"/>
    </row>
    <row r="2" spans="1:11" ht="26.1" customHeight="1">
      <c r="A2" s="28" t="s">
        <v>149</v>
      </c>
      <c r="B2" s="28"/>
      <c r="C2" s="28"/>
      <c r="D2" s="28"/>
      <c r="E2" s="28"/>
      <c r="F2" s="28"/>
      <c r="G2" s="28"/>
      <c r="H2" s="28"/>
      <c r="I2" s="28"/>
      <c r="J2" s="28"/>
      <c r="K2" s="28"/>
    </row>
    <row r="3" spans="1:11" ht="26.1" customHeight="1">
      <c r="A3" s="64"/>
      <c r="B3" s="64"/>
      <c r="C3" s="64"/>
      <c r="D3" s="64"/>
      <c r="E3" s="64"/>
      <c r="F3" s="64"/>
      <c r="G3" s="64"/>
      <c r="H3" s="64"/>
      <c r="I3" s="64"/>
      <c r="J3" s="29" t="s">
        <v>36</v>
      </c>
      <c r="K3" s="29"/>
    </row>
    <row r="4" spans="1:11" ht="26.1" customHeight="1">
      <c r="A4" s="30" t="s">
        <v>150</v>
      </c>
      <c r="B4" s="36" t="s">
        <v>104</v>
      </c>
      <c r="C4" s="36" t="s">
        <v>151</v>
      </c>
      <c r="D4" s="36"/>
      <c r="E4" s="36"/>
      <c r="F4" s="36" t="s">
        <v>152</v>
      </c>
      <c r="G4" s="36"/>
      <c r="H4" s="36"/>
      <c r="I4" s="31" t="s">
        <v>153</v>
      </c>
      <c r="J4" s="31"/>
      <c r="K4" s="31"/>
    </row>
    <row r="5" spans="1:11" ht="26.1" customHeight="1">
      <c r="A5" s="30"/>
      <c r="B5" s="36"/>
      <c r="C5" s="36" t="s">
        <v>104</v>
      </c>
      <c r="D5" s="36" t="s">
        <v>101</v>
      </c>
      <c r="E5" s="36" t="s">
        <v>102</v>
      </c>
      <c r="F5" s="36" t="s">
        <v>104</v>
      </c>
      <c r="G5" s="36" t="s">
        <v>101</v>
      </c>
      <c r="H5" s="36" t="s">
        <v>102</v>
      </c>
      <c r="I5" s="36" t="s">
        <v>104</v>
      </c>
      <c r="J5" s="36" t="s">
        <v>101</v>
      </c>
      <c r="K5" s="31" t="s">
        <v>102</v>
      </c>
    </row>
    <row r="6" spans="1:11" ht="26.1" customHeight="1">
      <c r="A6" s="34" t="s">
        <v>104</v>
      </c>
      <c r="B6" s="54">
        <f>SUM(B7:B12)</f>
        <v>1789.0782130000002</v>
      </c>
      <c r="C6" s="54">
        <f t="shared" si="0" ref="C6:H6">C7</f>
        <v>552.67000000000007</v>
      </c>
      <c r="D6" s="54">
        <f t="shared" si="0"/>
        <v>389.67000000000002</v>
      </c>
      <c r="E6" s="54">
        <f t="shared" si="0"/>
        <v>163</v>
      </c>
      <c r="F6" s="54">
        <f t="shared" si="0"/>
        <v>0</v>
      </c>
      <c r="G6" s="54">
        <f t="shared" si="0"/>
        <v>0</v>
      </c>
      <c r="H6" s="54">
        <f t="shared" si="0"/>
        <v>0</v>
      </c>
      <c r="I6" s="54"/>
      <c r="J6" s="54"/>
      <c r="K6" s="61"/>
    </row>
    <row r="7" spans="1:11" ht="26.1" customHeight="1">
      <c r="A7" s="44" t="s">
        <v>154</v>
      </c>
      <c r="B7" s="54">
        <f t="shared" si="1" ref="B7:B12">C7+F7+I7</f>
        <v>552.67000000000007</v>
      </c>
      <c r="C7" s="54">
        <f>SUM(D7:E7)</f>
        <v>552.67000000000007</v>
      </c>
      <c r="D7" s="54">
        <v>389.67</v>
      </c>
      <c r="E7" s="54">
        <v>163</v>
      </c>
      <c r="F7" s="54"/>
      <c r="G7" s="54"/>
      <c r="H7" s="54"/>
      <c r="I7" s="54"/>
      <c r="J7" s="44"/>
      <c r="K7" s="35"/>
    </row>
    <row r="8" spans="1:11" ht="26.1" customHeight="1">
      <c r="A8" s="65" t="s">
        <v>155</v>
      </c>
      <c r="B8" s="54">
        <f t="shared" si="1"/>
        <v>243.450818</v>
      </c>
      <c r="C8" s="54">
        <v>243.450818</v>
      </c>
      <c r="D8" s="54">
        <v>243.450818</v>
      </c>
      <c r="E8" s="54"/>
      <c r="F8" s="54"/>
      <c r="G8" s="54"/>
      <c r="H8" s="54"/>
      <c r="I8" s="54"/>
      <c r="J8" s="44"/>
      <c r="K8" s="35"/>
    </row>
    <row r="9" spans="1:11" ht="26.1" customHeight="1">
      <c r="A9" s="65" t="s">
        <v>156</v>
      </c>
      <c r="B9" s="54">
        <f t="shared" si="1"/>
        <v>221.21000000000001</v>
      </c>
      <c r="C9" s="54">
        <v>221.21</v>
      </c>
      <c r="D9" s="54">
        <v>211.21</v>
      </c>
      <c r="E9" s="54">
        <v>10</v>
      </c>
      <c r="F9" s="54"/>
      <c r="G9" s="54"/>
      <c r="H9" s="54"/>
      <c r="I9" s="54"/>
      <c r="J9" s="44"/>
      <c r="K9" s="35"/>
    </row>
    <row r="10" spans="1:11" ht="26.1" customHeight="1">
      <c r="A10" s="65" t="s">
        <v>157</v>
      </c>
      <c r="B10" s="54">
        <f t="shared" si="1"/>
        <v>463.67784</v>
      </c>
      <c r="C10" s="54">
        <f>D10+E10</f>
        <v>251.87783999999999</v>
      </c>
      <c r="D10" s="54">
        <v>214.87783999999999</v>
      </c>
      <c r="E10" s="54">
        <v>37</v>
      </c>
      <c r="F10" s="54">
        <v>211.80</v>
      </c>
      <c r="G10" s="54"/>
      <c r="H10" s="54">
        <v>211.80</v>
      </c>
      <c r="I10" s="54"/>
      <c r="J10" s="44"/>
      <c r="K10" s="35"/>
    </row>
    <row r="11" spans="1:11" ht="26.1" customHeight="1">
      <c r="A11" s="65" t="s">
        <v>158</v>
      </c>
      <c r="B11" s="54">
        <f t="shared" si="1"/>
        <v>105.86955500000001</v>
      </c>
      <c r="C11" s="54">
        <v>105.86955500000001</v>
      </c>
      <c r="D11" s="54">
        <v>105.86955500000001</v>
      </c>
      <c r="E11" s="54"/>
      <c r="F11" s="54"/>
      <c r="G11" s="54"/>
      <c r="H11" s="54"/>
      <c r="I11" s="54"/>
      <c r="J11" s="44"/>
      <c r="K11" s="35"/>
    </row>
    <row r="12" spans="1:11" ht="26.1" customHeight="1">
      <c r="A12" s="65" t="s">
        <v>159</v>
      </c>
      <c r="B12" s="54">
        <f t="shared" si="1"/>
        <v>202.19999999999999</v>
      </c>
      <c r="C12" s="54">
        <v>202.20</v>
      </c>
      <c r="D12" s="54">
        <v>202.20</v>
      </c>
      <c r="E12" s="54"/>
      <c r="F12" s="54"/>
      <c r="G12" s="54"/>
      <c r="H12" s="54"/>
      <c r="I12" s="54"/>
      <c r="J12" s="44"/>
      <c r="K12" s="35"/>
    </row>
    <row r="13" spans="1:11" ht="26.1" customHeight="1">
      <c r="A13" s="66"/>
      <c r="B13" s="54"/>
      <c r="C13" s="54"/>
      <c r="D13" s="44"/>
      <c r="E13" s="44"/>
      <c r="F13" s="44"/>
      <c r="G13" s="44"/>
      <c r="H13" s="44"/>
      <c r="I13" s="44"/>
      <c r="J13" s="44"/>
      <c r="K13" s="35"/>
    </row>
    <row r="14" spans="1:11" ht="16.35" customHeight="1"/>
    <row r="15" spans="1:11" ht="16.35" customHeight="1">
      <c r="A15" s="27" t="s">
        <v>86</v>
      </c>
      <c r="B15" s="27"/>
      <c r="C15" s="27"/>
      <c r="D15" s="27"/>
      <c r="E15" s="27"/>
      <c r="F15" s="27"/>
      <c r="G15" s="27"/>
      <c r="H15" s="27"/>
      <c r="I15" s="27"/>
      <c r="J15" s="27"/>
      <c r="K15" s="27"/>
    </row>
  </sheetData>
  <mergeCells count="8">
    <mergeCell ref="A2:K2"/>
    <mergeCell ref="J3:K3"/>
    <mergeCell ref="C4:E4"/>
    <mergeCell ref="F4:H4"/>
    <mergeCell ref="I4:K4"/>
    <mergeCell ref="A15:K15"/>
    <mergeCell ref="A4:A5"/>
    <mergeCell ref="B4:B5"/>
  </mergeCells>
  <pageMargins left="0.75" right="0.75" top="0.270000010728836" bottom="0.270000010728836" header="0" footer="0"/>
  <pageSetup orientation="portrait" paperSize="9"/>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700-000000000000}">
  <dimension ref="A1:E18"/>
  <sheetViews>
    <sheetView workbookViewId="0" topLeftCell="A1">
      <selection pane="topLeft" activeCell="D7" sqref="D7:D8"/>
    </sheetView>
  </sheetViews>
  <sheetFormatPr defaultColWidth="10.005" defaultRowHeight="13.5" outlineLevelCol="4"/>
  <cols>
    <col min="1" max="1" width="17.5" customWidth="1"/>
    <col min="2" max="2" width="25.75" customWidth="1"/>
    <col min="3" max="5" width="25.625" customWidth="1"/>
  </cols>
  <sheetData>
    <row r="1" spans="1:5" ht="16.35" customHeight="1">
      <c r="A1" s="62"/>
    </row>
    <row r="2" spans="1:5" ht="26.1" customHeight="1">
      <c r="A2" s="28" t="s">
        <v>160</v>
      </c>
      <c r="B2" s="28"/>
      <c r="C2" s="28"/>
      <c r="D2" s="28"/>
      <c r="E2" s="28"/>
    </row>
    <row r="3" spans="1:5" ht="24.95" customHeight="1">
      <c r="A3" s="27"/>
      <c r="B3" s="27"/>
      <c r="C3" s="29" t="s">
        <v>36</v>
      </c>
      <c r="D3" s="29"/>
      <c r="E3" s="29"/>
    </row>
    <row r="4" spans="1:5" ht="26.1" customHeight="1">
      <c r="A4" s="40" t="s">
        <v>99</v>
      </c>
      <c r="B4" s="40"/>
      <c r="C4" s="55" t="s">
        <v>151</v>
      </c>
      <c r="D4" s="55"/>
      <c r="E4" s="55"/>
    </row>
    <row r="5" spans="1:5" ht="26.1" customHeight="1">
      <c r="A5" s="63" t="s">
        <v>161</v>
      </c>
      <c r="B5" s="63" t="s">
        <v>162</v>
      </c>
      <c r="C5" s="63" t="s">
        <v>104</v>
      </c>
      <c r="D5" s="63" t="s">
        <v>101</v>
      </c>
      <c r="E5" s="63" t="s">
        <v>102</v>
      </c>
    </row>
    <row r="6" spans="1:5" ht="26.1" customHeight="1">
      <c r="A6" s="63"/>
      <c r="B6" s="63" t="s">
        <v>104</v>
      </c>
      <c r="C6" s="63">
        <f>SUM(C7:C16)</f>
        <v>1789.0699999999999</v>
      </c>
      <c r="D6" s="63">
        <f>SUM(D7:D16)</f>
        <v>1414.27</v>
      </c>
      <c r="E6" s="63">
        <f>SUM(E7:E16)</f>
        <v>374.80000000000001</v>
      </c>
    </row>
    <row r="7" spans="1:5" ht="26.1" customHeight="1">
      <c r="A7" s="58">
        <v>2070101</v>
      </c>
      <c r="B7" s="41" t="s">
        <v>163</v>
      </c>
      <c r="C7" s="46">
        <f>SUM(D7:E7)</f>
        <v>536.75999999999999</v>
      </c>
      <c r="D7" s="46">
        <v>536.76</v>
      </c>
      <c r="E7" s="63"/>
    </row>
    <row r="8" spans="1:5" ht="26.1" customHeight="1">
      <c r="A8" s="58">
        <v>2070103</v>
      </c>
      <c r="B8" s="41" t="s">
        <v>164</v>
      </c>
      <c r="C8" s="46">
        <f>SUM(D8:E8)</f>
        <v>474.22000000000003</v>
      </c>
      <c r="D8" s="46">
        <v>311.22</v>
      </c>
      <c r="E8" s="63">
        <v>163</v>
      </c>
    </row>
    <row r="9" spans="1:5" ht="26.1" customHeight="1">
      <c r="A9" s="58">
        <v>2070104</v>
      </c>
      <c r="B9" s="41" t="s">
        <v>165</v>
      </c>
      <c r="C9" s="46">
        <f t="shared" si="0" ref="C9:C14">SUM(D9:E9)</f>
        <v>105.87</v>
      </c>
      <c r="D9" s="46">
        <v>105.87</v>
      </c>
      <c r="E9" s="63"/>
    </row>
    <row r="10" spans="1:5" ht="26.1" customHeight="1">
      <c r="A10" s="58">
        <v>2070105</v>
      </c>
      <c r="B10" s="41" t="s">
        <v>166</v>
      </c>
      <c r="C10" s="46">
        <f t="shared" si="0"/>
        <v>202.19999999999999</v>
      </c>
      <c r="D10" s="46">
        <v>202.20</v>
      </c>
      <c r="E10" s="63"/>
    </row>
    <row r="11" spans="1:5" ht="26.1" customHeight="1">
      <c r="A11" s="58">
        <v>2080505</v>
      </c>
      <c r="B11" s="41" t="s">
        <v>167</v>
      </c>
      <c r="C11" s="46">
        <f t="shared" si="0"/>
        <v>207.91</v>
      </c>
      <c r="D11" s="46">
        <v>207.91</v>
      </c>
      <c r="E11" s="63"/>
    </row>
    <row r="12" spans="1:5" ht="26.1" customHeight="1">
      <c r="A12" s="58">
        <v>2296003</v>
      </c>
      <c r="B12" s="41" t="s">
        <v>168</v>
      </c>
      <c r="C12" s="46">
        <f t="shared" si="0"/>
        <v>211.80000000000001</v>
      </c>
      <c r="D12" s="46"/>
      <c r="E12" s="63">
        <v>211.80</v>
      </c>
    </row>
    <row r="13" spans="1:5" ht="26.1" customHeight="1">
      <c r="A13" s="58">
        <v>2101102</v>
      </c>
      <c r="B13" s="41" t="s">
        <v>169</v>
      </c>
      <c r="C13" s="46">
        <f t="shared" si="0"/>
        <v>27.280000000000001</v>
      </c>
      <c r="D13" s="46">
        <v>27.28</v>
      </c>
      <c r="E13" s="63"/>
    </row>
    <row r="14" spans="1:5" ht="26.1" customHeight="1">
      <c r="A14" s="58">
        <v>2210201</v>
      </c>
      <c r="B14" s="41" t="s">
        <v>170</v>
      </c>
      <c r="C14" s="46">
        <f t="shared" si="0"/>
        <v>23.030000000000001</v>
      </c>
      <c r="D14" s="54">
        <v>23.03</v>
      </c>
      <c r="E14" s="63"/>
    </row>
    <row r="15" spans="1:5" ht="26.1" customHeight="1">
      <c r="A15" s="58"/>
      <c r="B15" s="41"/>
      <c r="C15" s="46"/>
      <c r="D15" s="46"/>
      <c r="E15" s="63"/>
    </row>
    <row r="16" spans="1:5" ht="26.1" customHeight="1">
      <c r="A16" s="58"/>
      <c r="B16" s="41"/>
      <c r="C16" s="46"/>
      <c r="D16" s="54"/>
      <c r="E16" s="61"/>
    </row>
    <row r="17" spans="1:5" ht="16.35" customHeight="1"/>
    <row r="18" spans="1:5" ht="16.35" customHeight="1">
      <c r="A18" s="27" t="s">
        <v>86</v>
      </c>
      <c r="B18" s="27"/>
      <c r="C18" s="27"/>
      <c r="D18" s="27"/>
      <c r="E18" s="27"/>
    </row>
  </sheetData>
  <mergeCells count="5">
    <mergeCell ref="A2:E2"/>
    <mergeCell ref="C3:E3"/>
    <mergeCell ref="A4:B4"/>
    <mergeCell ref="C4:E4"/>
    <mergeCell ref="A18:E18"/>
  </mergeCells>
  <pageMargins left="0.75" right="0.75" top="0.268999993801117" bottom="0.268999993801117" header="0" footer="0"/>
  <pageSetup orientation="portrait" paperSize="9"/>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800-000000000000}">
  <dimension ref="A1:E17"/>
  <sheetViews>
    <sheetView workbookViewId="0" topLeftCell="A1">
      <selection pane="topLeft" activeCell="D11" sqref="D11"/>
    </sheetView>
  </sheetViews>
  <sheetFormatPr defaultColWidth="10.005" defaultRowHeight="13.5" outlineLevelCol="4"/>
  <cols>
    <col min="1" max="1" width="13.75" customWidth="1"/>
    <col min="2" max="2" width="34.875" customWidth="1"/>
    <col min="3" max="3" width="19.625" customWidth="1"/>
    <col min="4" max="4" width="22.75" customWidth="1"/>
    <col min="5" max="5" width="21.5" customWidth="1"/>
  </cols>
  <sheetData>
    <row r="1" spans="1:5" ht="20.65" customHeight="1">
      <c r="A1" s="27"/>
      <c r="B1" s="27"/>
      <c r="C1" s="27"/>
      <c r="D1" s="27"/>
      <c r="E1" s="27"/>
    </row>
    <row r="2" spans="1:5" ht="26.1" customHeight="1">
      <c r="A2" s="28" t="s">
        <v>171</v>
      </c>
      <c r="B2" s="28"/>
      <c r="C2" s="28"/>
      <c r="D2" s="28"/>
      <c r="E2" s="28"/>
    </row>
    <row r="3" spans="1:5" ht="26.1" customHeight="1">
      <c r="A3" s="27"/>
      <c r="B3" s="27"/>
      <c r="C3" s="27"/>
      <c r="D3" s="27"/>
      <c r="E3" s="29" t="s">
        <v>36</v>
      </c>
    </row>
    <row r="4" spans="1:5" ht="26.1" customHeight="1">
      <c r="A4" s="40" t="s">
        <v>172</v>
      </c>
      <c r="B4" s="40"/>
      <c r="C4" s="55" t="s">
        <v>173</v>
      </c>
      <c r="D4" s="55"/>
      <c r="E4" s="55"/>
    </row>
    <row r="5" spans="1:5" ht="26.1" customHeight="1">
      <c r="A5" s="40" t="s">
        <v>161</v>
      </c>
      <c r="B5" s="56" t="s">
        <v>162</v>
      </c>
      <c r="C5" s="56" t="s">
        <v>104</v>
      </c>
      <c r="D5" s="56" t="s">
        <v>174</v>
      </c>
      <c r="E5" s="55" t="s">
        <v>175</v>
      </c>
    </row>
    <row r="6" spans="1:5" ht="26.1" customHeight="1">
      <c r="A6" s="34" t="s">
        <v>176</v>
      </c>
      <c r="B6" s="36" t="s">
        <v>176</v>
      </c>
      <c r="C6" s="36">
        <v>1</v>
      </c>
      <c r="D6" s="36">
        <v>2</v>
      </c>
      <c r="E6" s="31">
        <v>3</v>
      </c>
    </row>
    <row r="7" spans="1:5" ht="26.1" customHeight="1">
      <c r="A7" s="40"/>
      <c r="B7" s="57" t="s">
        <v>104</v>
      </c>
      <c r="C7" s="42">
        <f>SUM(C8:C15)</f>
        <v>1414.27</v>
      </c>
      <c r="D7" s="42">
        <f>SUM(D8:D15)</f>
        <v>1335.55</v>
      </c>
      <c r="E7" s="42">
        <f>SUM(E8:E15)</f>
        <v>78.719999999999999</v>
      </c>
    </row>
    <row r="8" spans="1:5" ht="26.1" customHeight="1">
      <c r="A8" s="58">
        <v>2070101</v>
      </c>
      <c r="B8" s="41" t="s">
        <v>163</v>
      </c>
      <c r="C8" s="42">
        <f>SUM(D8:E8)</f>
        <v>536.75999999999999</v>
      </c>
      <c r="D8" s="46">
        <v>458.04</v>
      </c>
      <c r="E8" s="59">
        <v>78.72</v>
      </c>
    </row>
    <row r="9" spans="1:5" ht="26.1" customHeight="1">
      <c r="A9" s="58">
        <v>2070103</v>
      </c>
      <c r="B9" s="41" t="s">
        <v>164</v>
      </c>
      <c r="C9" s="42">
        <f t="shared" si="0" ref="C9:C14">SUM(D9:E9)</f>
        <v>311.22000000000003</v>
      </c>
      <c r="D9" s="46">
        <v>311.22</v>
      </c>
      <c r="E9" s="59"/>
    </row>
    <row r="10" spans="1:5" ht="26.1" customHeight="1">
      <c r="A10" s="58">
        <v>2070104</v>
      </c>
      <c r="B10" s="41" t="s">
        <v>165</v>
      </c>
      <c r="C10" s="42">
        <f t="shared" si="0"/>
        <v>105.87</v>
      </c>
      <c r="D10" s="46">
        <v>105.87</v>
      </c>
      <c r="E10" s="59"/>
    </row>
    <row r="11" spans="1:5" ht="26.1" customHeight="1">
      <c r="A11" s="58">
        <v>2070105</v>
      </c>
      <c r="B11" s="41" t="s">
        <v>166</v>
      </c>
      <c r="C11" s="42">
        <f t="shared" si="0"/>
        <v>202.19999999999999</v>
      </c>
      <c r="D11" s="46">
        <v>202.20</v>
      </c>
      <c r="E11" s="59"/>
    </row>
    <row r="12" spans="1:5" ht="26.1" customHeight="1">
      <c r="A12" s="58">
        <v>2080505</v>
      </c>
      <c r="B12" s="41" t="s">
        <v>167</v>
      </c>
      <c r="C12" s="42">
        <f t="shared" si="0"/>
        <v>207.91</v>
      </c>
      <c r="D12" s="46">
        <v>207.91</v>
      </c>
      <c r="E12" s="59"/>
    </row>
    <row r="13" spans="1:5" ht="26.1" customHeight="1">
      <c r="A13" s="40">
        <v>2101102</v>
      </c>
      <c r="B13" s="60" t="s">
        <v>169</v>
      </c>
      <c r="C13" s="42">
        <f t="shared" si="0"/>
        <v>27.280000000000001</v>
      </c>
      <c r="D13" s="46">
        <v>27.28</v>
      </c>
      <c r="E13" s="59"/>
    </row>
    <row r="14" spans="1:5" ht="26.1" customHeight="1">
      <c r="A14" s="40">
        <v>2210201</v>
      </c>
      <c r="B14" s="60" t="s">
        <v>170</v>
      </c>
      <c r="C14" s="42">
        <f t="shared" si="0"/>
        <v>23.030000000000001</v>
      </c>
      <c r="D14" s="54">
        <v>23.03</v>
      </c>
      <c r="E14" s="59"/>
    </row>
    <row r="15" spans="1:5" ht="26.1" customHeight="1">
      <c r="A15" s="40"/>
      <c r="B15" s="41"/>
      <c r="C15" s="42"/>
      <c r="D15" s="54"/>
      <c r="E15" s="61"/>
    </row>
    <row r="16" spans="1:5" ht="16.35" customHeight="1">
      <c r="A16" s="27"/>
      <c r="B16" s="27"/>
      <c r="C16" s="27"/>
      <c r="D16" s="27"/>
      <c r="E16" s="27"/>
    </row>
    <row r="17" spans="1:5" ht="16.35" customHeight="1">
      <c r="A17" s="27" t="s">
        <v>86</v>
      </c>
      <c r="B17" s="27"/>
      <c r="C17" s="27"/>
      <c r="D17" s="27"/>
      <c r="E17" s="27"/>
    </row>
  </sheetData>
  <mergeCells count="5">
    <mergeCell ref="A2:E2"/>
    <mergeCell ref="A3:B3"/>
    <mergeCell ref="A4:B4"/>
    <mergeCell ref="C4:E4"/>
    <mergeCell ref="A17:E17"/>
  </mergeCells>
  <pageMargins left="0.75" right="0.75" top="0.270000010728836" bottom="0.270000010728836" header="0" footer="0"/>
  <pageSetup orientation="portrait" paperSize="9"/>
</worksheet>
</file>

<file path=docProps/app.xml><?xml version="1.0" encoding="utf-8"?>
<Properties xmlns="http://schemas.openxmlformats.org/officeDocument/2006/extended-properties" xmlns:vt="http://schemas.openxmlformats.org/officeDocument/2006/docPropsVTypes">
  <Application>Apache POI</Application>
  <AppVersion>14.0300</AppVersion>
  <DocSecurity>0</DocSecurity>
  <HeadingPairs>
    <vt:vector size="2" baseType="variant">
      <vt:variant>
        <vt:lpstr>Worksheets</vt:lpstr>
      </vt:variant>
      <vt:variant>
        <vt:i4>15</vt:i4>
      </vt:variant>
    </vt:vector>
  </HeadingPairs>
  <TitlesOfParts>
    <vt:vector size="15" baseType="lpstr">
      <vt:lpstr>封面</vt:lpstr>
      <vt:lpstr>目录</vt:lpstr>
      <vt:lpstr>1</vt:lpstr>
      <vt:lpstr>2</vt:lpstr>
      <vt:lpstr>3</vt:lpstr>
      <vt:lpstr>4</vt:lpstr>
      <vt:lpstr>5</vt:lpstr>
      <vt:lpstr>6</vt:lpstr>
      <vt:lpstr>7</vt:lpstr>
      <vt:lpstr>8</vt:lpstr>
      <vt:lpstr>9</vt:lpstr>
      <vt:lpstr>10</vt:lpstr>
      <vt:lpstr>11</vt:lpstr>
      <vt:lpstr>12</vt:lpstr>
      <vt:lpstr>单位(部门)整体支出绩效目标表</vt:lpstr>
    </vt:vector>
  </TitlesOfParts>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Administrator</cp:lastModifiedBy>
  <dcterms:created xsi:type="dcterms:W3CDTF">2025-02-12T01:51:00Z</dcterms:created>
  <dcterms:modified xsi:type="dcterms:W3CDTF">2025-05-08T02:01:02Z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53157EBC9F9549F9A40B884E971A1F5F_12</vt:lpwstr>
  </property>
  <property fmtid="{D5CDD505-2E9C-101B-9397-08002B2CF9AE}" pid="3" name="KSOProductBuildVer">
    <vt:lpwstr>2052-12.1.0.20784</vt:lpwstr>
  </property>
</Properties>
</file>