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375" activeTab="2"/>
  </bookViews>
  <sheets>
    <sheet name="封面" sheetId="19" r:id="rId3"/>
    <sheet name="目录" sheetId="18" r:id="rId4"/>
    <sheet name="表一" sheetId="4" r:id="rId5"/>
    <sheet name="表二" sheetId="5" r:id="rId6"/>
    <sheet name="表三" sheetId="6" r:id="rId7"/>
    <sheet name="表四" sheetId="7" r:id="rId8"/>
    <sheet name="表五" sheetId="8" r:id="rId9"/>
    <sheet name="表六" sheetId="9" r:id="rId10"/>
    <sheet name="表七" sheetId="10" r:id="rId11"/>
    <sheet name="表八" sheetId="11" r:id="rId12"/>
    <sheet name="表九" sheetId="12" r:id="rId13"/>
    <sheet name="表十" sheetId="13" r:id="rId14"/>
    <sheet name="表十一" sheetId="14" r:id="rId15"/>
    <sheet name="表十二" sheetId="15" r:id="rId16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7" l="1"/>
</calcChain>
</file>

<file path=xl/sharedStrings.xml><?xml version="1.0" encoding="utf-8"?>
<sst xmlns="http://schemas.openxmlformats.org/spreadsheetml/2006/main" count="331" uniqueCount="236">
  <si>
    <t>单位代码：</t>
  </si>
  <si>
    <t>621024001001</t>
  </si>
  <si>
    <t>单位名称：</t>
  </si>
  <si>
    <t>庆阳秦直道管理委员会</t>
  </si>
  <si>
    <t>部门预算公开表</t>
  </si>
  <si>
    <t xml:space="preserve">     </t>
  </si>
  <si>
    <t>编制日期：</t>
  </si>
  <si>
    <t>部门领导：</t>
  </si>
  <si>
    <t>张友岩</t>
  </si>
  <si>
    <t>财务负责人：</t>
  </si>
  <si>
    <t>胡庆红</t>
  </si>
  <si>
    <t>制表人：</t>
  </si>
  <si>
    <t>刘皎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</si>
  <si>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</si>
  <si>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</si>
  <si>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</si>
  <si>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</si>
  <si>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</si>
  <si>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</si>
  <si>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</si>
  <si>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</si>
  <si>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</si>
  <si>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</si>
  <si>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</si>
  <si>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</si>
  <si>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</si>
  <si>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</si>
  <si>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</si>
  <si>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</si>
  <si>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</si>
  <si>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</si>
  <si>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</si>
  <si>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</si>
  <si>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</si>
  <si>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</si>
  <si>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</si>
  <si>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表一、部门收支总体情况表</t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</si>
  <si>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</si>
  <si>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</si>
  <si>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</si>
  <si>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</si>
  <si>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</si>
  <si>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</si>
  <si>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</si>
  <si>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</si>
  <si>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</si>
  <si>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</si>
  <si>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</si>
  <si>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</si>
  <si>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</si>
  <si>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</si>
  <si>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</si>
  <si>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</si>
  <si>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</si>
  <si>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</si>
  <si>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t>七、文化旅游体育与传媒支出</t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</si>
  <si>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</si>
  <si>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</si>
  <si>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</si>
  <si>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</si>
  <si>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</si>
  <si>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</si>
  <si>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</si>
  <si>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</si>
  <si>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</si>
  <si>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</si>
  <si>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</si>
  <si>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</si>
  <si>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</si>
  <si>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</si>
  <si>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t>二十、住房保障支出</t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</si>
  <si>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</si>
  <si>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</si>
  <si>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</si>
  <si>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</si>
  <si>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</si>
  <si>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</si>
  <si>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</si>
  <si>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</si>
  <si>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</si>
  <si>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</si>
  <si>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</si>
  <si>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</si>
  <si>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</si>
  <si>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</si>
  <si>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</si>
  <si>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</si>
  <si>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</si>
  <si>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</si>
  <si>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t>表二、部门收入总体情况表</t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</si>
  <si>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</si>
  <si>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</si>
  <si>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</si>
  <si>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</si>
  <si>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</si>
  <si>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</si>
  <si>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</si>
  <si>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</si>
  <si>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</si>
  <si>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</si>
  <si>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</si>
  <si>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</si>
  <si>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</si>
  <si>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</si>
  <si>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</si>
  <si>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</si>
  <si>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</si>
  <si>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</si>
  <si>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</si>
  <si>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</si>
  <si>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</si>
  <si>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t>表三、部门支出总体情况表</t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</si>
  <si>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</si>
  <si>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</si>
  <si>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</si>
  <si>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</si>
  <si>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</si>
  <si>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总计</t>
    </r>
  </si>
  <si>
    <t>工资福利支出</t>
  </si>
  <si>
    <t>公用经费</t>
  </si>
  <si>
    <t>项目经费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</si>
  <si>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</si>
  <si>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</si>
  <si>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</si>
  <si>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</si>
  <si>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</si>
  <si>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</si>
  <si>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</si>
  <si>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</si>
  <si>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</si>
  <si>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</si>
  <si>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</si>
  <si>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</si>
  <si>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</si>
  <si>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</si>
  <si>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</si>
  <si>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</si>
  <si>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</si>
  <si>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</si>
  <si>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</si>
  <si>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</si>
  <si>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</si>
  <si>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</si>
  <si>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</si>
  <si>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</si>
  <si>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</si>
  <si>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</si>
  <si>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</si>
  <si>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</si>
  <si>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</si>
  <si>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</si>
  <si>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</si>
  <si>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</si>
  <si>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</si>
  <si>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</si>
  <si>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</si>
  <si>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</si>
  <si>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</si>
  <si>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</si>
  <si>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</si>
  <si>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</si>
  <si>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</si>
  <si>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</si>
  <si>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</si>
  <si>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</si>
  <si>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</si>
  <si>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</si>
  <si>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</si>
  <si>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</si>
  <si>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</si>
  <si>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</si>
  <si>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</si>
  <si>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r>
      <rPr>
        <sz val="9"/>
        <color indexed="8"/>
        <rFont val="宋体"/>
        <family val="2"/>
        <charset val="134"/>
      </rPr>
      <t>……</t>
    </r>
  </si>
  <si>
    <t>工资及福利支出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</si>
  <si>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</si>
  <si>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</si>
  <si>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</si>
  <si>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</si>
  <si>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</si>
  <si>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t>基本工资</t>
  </si>
  <si>
    <t>津贴补贴</t>
  </si>
  <si>
    <t>绩效工资</t>
  </si>
  <si>
    <t>职工基本医疗保险缴费</t>
  </si>
  <si>
    <t>机关事业单位基本养老保险缴费</t>
  </si>
  <si>
    <t>其他社会保障缴费</t>
  </si>
  <si>
    <t>住房公积金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</si>
  <si>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</si>
  <si>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</si>
  <si>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</si>
  <si>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</si>
  <si>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</si>
  <si>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</si>
  <si>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个人采暖补贴支出（离退休）</t>
  </si>
  <si>
    <t>项目支出</t>
  </si>
  <si>
    <t>财政专项</t>
  </si>
  <si>
    <t>预备费</t>
  </si>
  <si>
    <t>支出总计</t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</si>
  <si>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</si>
  <si>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</si>
  <si>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</si>
  <si>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</si>
  <si>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</si>
  <si>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</si>
  <si>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</si>
  <si>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</si>
  <si>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</si>
  <si>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t>表九、一般公共预算机关运行经费表</t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</si>
  <si>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</si>
  <si>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</si>
  <si>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</si>
  <si>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</si>
  <si>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</si>
  <si>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</si>
  <si>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</si>
  <si>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</si>
  <si>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</si>
  <si>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</si>
  <si>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</si>
  <si>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</si>
  <si>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</si>
  <si>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</si>
  <si>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</si>
  <si>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</si>
  <si>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t xml:space="preserve"> 政府性基金预算支出情况表</t>
  </si>
  <si>
    <r>
      <rPr>
        <b/>
        <sz val="10"/>
        <color rgb="FF000000"/>
        <rFont val="宋体"/>
        <family val="2"/>
        <charset val="134"/>
      </rPr>
      <t>项目</t>
    </r>
  </si>
  <si>
    <r>
      <rPr>
        <b/>
        <sz val="10"/>
        <color rgb="FF000000"/>
        <rFont val="宋体"/>
        <family val="2"/>
        <charset val="134"/>
      </rPr>
      <t>预算数</t>
    </r>
  </si>
  <si>
    <r>
      <rPr>
        <b/>
        <sz val="9"/>
        <color theme="1"/>
        <rFont val="宋体"/>
        <family val="2"/>
        <charset val="134"/>
      </rPr>
      <t>总计</t>
    </r>
  </si>
  <si>
    <r>
      <rPr>
        <sz val="9"/>
        <color rgb="FF000000"/>
        <rFont val="宋体"/>
        <family val="2"/>
        <charset val="134"/>
      </rPr>
      <t>……</t>
    </r>
  </si>
  <si>
    <t>备注：本单本年度位无此项预算。</t>
  </si>
  <si>
    <t xml:space="preserve"> 部门管理转移支付表</t>
  </si>
  <si>
    <r>
      <rPr>
        <b/>
        <sz val="9"/>
        <color rgb="FF000000"/>
        <rFont val="宋体"/>
        <family val="2"/>
        <charset val="134"/>
      </rPr>
      <t>单位名称</t>
    </r>
  </si>
  <si>
    <r>
      <rPr>
        <b/>
        <sz val="9"/>
        <color rgb="FF000000"/>
        <rFont val="宋体"/>
        <family val="2"/>
        <charset val="134"/>
      </rPr>
      <t>合计</t>
    </r>
  </si>
  <si>
    <r>
      <rPr>
        <b/>
        <sz val="9"/>
        <color rgb="FF000000"/>
        <rFont val="宋体"/>
        <family val="2"/>
        <charset val="134"/>
      </rPr>
      <t>一般公共预算项目支出</t>
    </r>
  </si>
  <si>
    <r>
      <rPr>
        <b/>
        <sz val="9"/>
        <color rgb="FF000000"/>
        <rFont val="宋体"/>
        <family val="2"/>
        <charset val="134"/>
      </rPr>
      <t>政府性基金预算项目支出</t>
    </r>
  </si>
  <si>
    <r>
      <rPr>
        <b/>
        <sz val="9"/>
        <color rgb="FF000000"/>
        <rFont val="宋体"/>
        <family val="2"/>
        <charset val="134"/>
      </rPr>
      <t>国有资本经营预算项目支出</t>
    </r>
  </si>
  <si>
    <r>
      <rPr>
        <sz val="16"/>
        <color theme="1"/>
        <rFont val="仿宋_GB2312"/>
        <family val="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</si>
</sst>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69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6"/>
      <color theme="1"/>
      <name val="仿宋_GB2312"/>
      <family val="2"/>
      <charset val="134"/>
    </font>
    <font>
      <sz val="9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9"/>
      <color theme="1"/>
      <name val="宋体"/>
      <family val="2"/>
      <charset val="134"/>
    </font>
    <font>
      <sz val="9"/>
      <color rgb="FFFF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11"/>
      <color indexed="8"/>
      <name val="宋体"/>
      <family val="2"/>
      <charset val="134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1"/>
      <color indexed="0"/>
      <name val="宋体"/>
      <family val="2"/>
      <charset val="134"/>
    </font>
    <font>
      <sz val="10"/>
      <name val="Arial"/>
      <family val="2"/>
    </font>
    <font>
      <sz val="9"/>
      <name val="宋体"/>
      <family val="2"/>
      <charset val="134"/>
    </font>
    <font>
      <sz val="10"/>
      <color indexed="8"/>
      <name val="宋体"/>
      <family val="2"/>
      <charset val="134"/>
    </font>
    <font>
      <sz val="11"/>
      <color indexed="8"/>
      <name val="宋体"/>
      <family val="2"/>
      <charset val="1"/>
      <scheme val="minor"/>
    </font>
    <font>
      <sz val="9"/>
      <name val="SimSun"/>
      <family val="2"/>
      <charset val="134"/>
    </font>
    <font>
      <b/>
      <sz val="17"/>
      <name val="SimSun"/>
      <family val="2"/>
      <charset val="134"/>
    </font>
    <font>
      <b/>
      <sz val="12"/>
      <name val="SimSun"/>
      <family val="2"/>
      <charset val="134"/>
    </font>
    <font>
      <b/>
      <sz val="11"/>
      <name val="SimSun"/>
      <family val="2"/>
      <charset val="134"/>
    </font>
    <font>
      <b/>
      <u val="single"/>
      <sz val="10"/>
      <color rgb="FF0000FF"/>
      <name val="SimSun"/>
      <family val="2"/>
      <charset val="134"/>
    </font>
    <font>
      <b/>
      <sz val="10"/>
      <name val="SimSun"/>
      <family val="2"/>
      <charset val="134"/>
    </font>
    <font>
      <sz val="10"/>
      <name val="SimSun"/>
      <family val="2"/>
      <charset val="134"/>
    </font>
    <font>
      <sz val="12"/>
      <name val="SimSun"/>
      <family val="2"/>
      <charset val="134"/>
    </font>
    <font>
      <b/>
      <sz val="22"/>
      <name val="宋体"/>
      <family val="2"/>
      <charset val="134"/>
    </font>
    <font>
      <sz val="12"/>
      <name val="Hiragino Sans GB"/>
      <family val="2"/>
      <charset val="134"/>
    </font>
    <font>
      <sz val="12"/>
      <name val="宋体"/>
      <family val="2"/>
      <charset val="134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color rgb="FF000000"/>
      <name val="SimSun"/>
      <family val="2"/>
      <charset val="134"/>
    </font>
    <font>
      <sz val="12"/>
      <color rgb="FF000000"/>
      <name val="宋体"/>
      <family val="2"/>
      <charset val="134"/>
    </font>
    <font>
      <sz val="12"/>
      <color rgb="FF000000"/>
      <name val="Hiragino Sans GB"/>
      <family val="2"/>
      <charset val="134"/>
    </font>
    <font>
      <b/>
      <sz val="22"/>
      <color rgb="FF000000"/>
      <name val="宋体"/>
      <family val="2"/>
      <charset val="134"/>
    </font>
    <font>
      <sz val="10"/>
      <color rgb="FF000000"/>
      <name val="SimSun"/>
      <family val="2"/>
      <charset val="134"/>
    </font>
    <font>
      <b/>
      <sz val="10"/>
      <color rgb="FF000000"/>
      <name val="SimSun"/>
      <family val="2"/>
      <charset val="134"/>
    </font>
    <font>
      <b/>
      <sz val="11"/>
      <color rgb="FF000000"/>
      <name val="SimSun"/>
      <family val="2"/>
      <charset val="134"/>
    </font>
    <font>
      <b/>
      <sz val="12"/>
      <color rgb="FF000000"/>
      <name val="SimSun"/>
      <family val="2"/>
      <charset val="134"/>
    </font>
    <font>
      <b/>
      <sz val="17"/>
      <color rgb="FF000000"/>
      <name val="SimSun"/>
      <family val="2"/>
      <charset val="134"/>
    </font>
    <font>
      <sz val="9"/>
      <color rgb="FF000000"/>
      <name val="SimSun"/>
      <family val="2"/>
      <charset val="134"/>
    </font>
    <font>
      <sz val="11"/>
      <color rgb="FF000000"/>
      <name val="宋体"/>
      <family val="2"/>
      <charset val="1"/>
      <scheme val="minor"/>
    </font>
    <font>
      <sz val="9"/>
      <color rgb="FF000000"/>
      <name val="仿宋_GB2312"/>
      <family val="2"/>
      <charset val="134"/>
    </font>
    <font>
      <sz val="10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sz val="10"/>
      <color rgb="FF000000"/>
      <name val="Arial"/>
      <family val="2"/>
    </font>
    <font>
      <sz val="11"/>
      <color rgb="FF000000"/>
      <name val="宋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/>
      <right style="thin">
        <color indexed="8"/>
      </right>
      <top/>
      <bottom style="thin">
        <color indexed="8"/>
      </bottom>
    </border>
    <border>
      <left style="thin">
        <color indexed="8"/>
      </left>
      <right style="thin">
        <color indexed="8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55">
    <xf numFmtId="0" fontId="57" fillId="0" borderId="0">
      <alignment vertical="center"/>
      <protection/>
    </xf>
    <xf numFmtId="9" fontId="61" fillId="0" borderId="0" applyFill="0" applyBorder="0" applyAlignment="0" applyProtection="0"/>
    <xf numFmtId="44" fontId="61" fillId="0" borderId="0" applyFill="0" applyBorder="0" applyAlignment="0" applyProtection="0"/>
    <xf numFmtId="42" fontId="61" fillId="0" borderId="0" applyFill="0" applyBorder="0" applyAlignment="0" applyProtection="0"/>
    <xf numFmtId="43" fontId="61" fillId="0" borderId="0" applyFill="0" applyBorder="0" applyAlignment="0" applyProtection="0"/>
    <xf numFmtId="41" fontId="61" fillId="0" borderId="0" applyFill="0" applyBorder="0" applyAlignment="0" applyProtection="0"/>
    <xf numFmtId="43" fontId="57" fillId="0" borderId="0" applyFill="0" applyBorder="0" applyAlignment="0" applyProtection="0">
      <alignment/>
    </xf>
    <xf numFmtId="44" fontId="57" fillId="0" borderId="0" applyFill="0" applyBorder="0" applyAlignment="0" applyProtection="0">
      <alignment/>
    </xf>
    <xf numFmtId="9" fontId="57" fillId="0" borderId="0" applyFill="0" applyBorder="0" applyAlignment="0" applyProtection="0">
      <alignment/>
    </xf>
    <xf numFmtId="41" fontId="57" fillId="0" borderId="0" applyFill="0" applyBorder="0" applyAlignment="0" applyProtection="0">
      <alignment/>
    </xf>
    <xf numFmtId="42" fontId="57" fillId="0" borderId="0" applyFill="0" applyBorder="0" applyAlignment="0" applyProtection="0">
      <alignment/>
    </xf>
    <xf numFmtId="0" fontId="29" fillId="0" borderId="0" applyNumberFormat="0" applyFill="0" applyBorder="0" applyAlignment="0" applyProtection="0">
      <alignment/>
    </xf>
    <xf numFmtId="0" fontId="30" fillId="0" borderId="0" applyNumberFormat="0" applyFill="0" applyBorder="0" applyAlignment="0" applyProtection="0">
      <alignment/>
    </xf>
    <xf numFmtId="0" fontId="57" fillId="2" borderId="1" applyNumberFormat="0" applyAlignment="0" applyProtection="0">
      <alignment/>
    </xf>
    <xf numFmtId="0" fontId="31" fillId="0" borderId="0" applyNumberFormat="0" applyFill="0" applyBorder="0" applyAlignment="0" applyProtection="0">
      <alignment/>
    </xf>
    <xf numFmtId="0" fontId="68" fillId="0" borderId="0" applyNumberFormat="0" applyFill="0" applyBorder="0" applyAlignment="0" applyProtection="0">
      <alignment/>
    </xf>
    <xf numFmtId="0" fontId="33" fillId="0" borderId="0" applyNumberFormat="0" applyFill="0" applyBorder="0" applyAlignment="0" applyProtection="0">
      <alignment/>
    </xf>
    <xf numFmtId="0" fontId="67" fillId="0" borderId="2" applyNumberFormat="0" applyFill="0" applyAlignment="0" applyProtection="0">
      <alignment/>
    </xf>
    <xf numFmtId="0" fontId="66" fillId="0" borderId="2" applyNumberFormat="0" applyFill="0" applyAlignment="0" applyProtection="0">
      <alignment/>
    </xf>
    <xf numFmtId="0" fontId="65" fillId="0" borderId="3" applyNumberFormat="0" applyFill="0" applyAlignment="0" applyProtection="0">
      <alignment/>
    </xf>
    <xf numFmtId="0" fontId="65" fillId="0" borderId="0" applyNumberFormat="0" applyFill="0" applyBorder="0" applyAlignment="0" applyProtection="0">
      <alignment/>
    </xf>
    <xf numFmtId="0" fontId="37" fillId="3" borderId="4" applyNumberFormat="0" applyAlignment="0" applyProtection="0">
      <alignment/>
    </xf>
    <xf numFmtId="0" fontId="38" fillId="4" borderId="5" applyNumberFormat="0" applyAlignment="0" applyProtection="0">
      <alignment/>
    </xf>
    <xf numFmtId="0" fontId="39" fillId="4" borderId="4" applyNumberFormat="0" applyAlignment="0" applyProtection="0">
      <alignment/>
    </xf>
    <xf numFmtId="0" fontId="40" fillId="5" borderId="6" applyNumberFormat="0" applyAlignment="0" applyProtection="0">
      <alignment/>
    </xf>
    <xf numFmtId="0" fontId="41" fillId="0" borderId="7" applyNumberFormat="0" applyFill="0" applyAlignment="0" applyProtection="0">
      <alignment/>
    </xf>
    <xf numFmtId="0" fontId="64" fillId="0" borderId="8" applyNumberFormat="0" applyFill="0" applyAlignment="0" applyProtection="0">
      <alignment/>
    </xf>
    <xf numFmtId="0" fontId="43" fillId="6" borderId="0" applyNumberFormat="0" applyBorder="0" applyAlignment="0" applyProtection="0">
      <alignment/>
    </xf>
    <xf numFmtId="0" fontId="44" fillId="7" borderId="0" applyNumberFormat="0" applyBorder="0" applyAlignment="0" applyProtection="0">
      <alignment/>
    </xf>
    <xf numFmtId="0" fontId="45" fillId="8" borderId="0" applyNumberFormat="0" applyBorder="0" applyAlignment="0" applyProtection="0">
      <alignment/>
    </xf>
    <xf numFmtId="0" fontId="63" fillId="9" borderId="0" applyNumberFormat="0" applyBorder="0" applyAlignment="0" applyProtection="0">
      <alignment/>
    </xf>
    <xf numFmtId="0" fontId="57" fillId="10" borderId="0" applyNumberFormat="0" applyBorder="0" applyAlignment="0" applyProtection="0">
      <alignment/>
    </xf>
    <xf numFmtId="0" fontId="57" fillId="11" borderId="0" applyNumberFormat="0" applyBorder="0" applyAlignment="0" applyProtection="0">
      <alignment/>
    </xf>
    <xf numFmtId="0" fontId="63" fillId="12" borderId="0" applyNumberFormat="0" applyBorder="0" applyAlignment="0" applyProtection="0">
      <alignment/>
    </xf>
    <xf numFmtId="0" fontId="63" fillId="13" borderId="0" applyNumberFormat="0" applyBorder="0" applyAlignment="0" applyProtection="0">
      <alignment/>
    </xf>
    <xf numFmtId="0" fontId="57" fillId="14" borderId="0" applyNumberFormat="0" applyBorder="0" applyAlignment="0" applyProtection="0">
      <alignment/>
    </xf>
    <xf numFmtId="0" fontId="57" fillId="15" borderId="0" applyNumberFormat="0" applyBorder="0" applyAlignment="0" applyProtection="0">
      <alignment/>
    </xf>
    <xf numFmtId="0" fontId="63" fillId="16" borderId="0" applyNumberFormat="0" applyBorder="0" applyAlignment="0" applyProtection="0">
      <alignment/>
    </xf>
    <xf numFmtId="0" fontId="63" fillId="17" borderId="0" applyNumberFormat="0" applyBorder="0" applyAlignment="0" applyProtection="0">
      <alignment/>
    </xf>
    <xf numFmtId="0" fontId="57" fillId="18" borderId="0" applyNumberFormat="0" applyBorder="0" applyAlignment="0" applyProtection="0">
      <alignment/>
    </xf>
    <xf numFmtId="0" fontId="57" fillId="19" borderId="0" applyNumberFormat="0" applyBorder="0" applyAlignment="0" applyProtection="0">
      <alignment/>
    </xf>
    <xf numFmtId="0" fontId="63" fillId="20" borderId="0" applyNumberFormat="0" applyBorder="0" applyAlignment="0" applyProtection="0">
      <alignment/>
    </xf>
    <xf numFmtId="0" fontId="63" fillId="21" borderId="0" applyNumberFormat="0" applyBorder="0" applyAlignment="0" applyProtection="0">
      <alignment/>
    </xf>
    <xf numFmtId="0" fontId="57" fillId="22" borderId="0" applyNumberFormat="0" applyBorder="0" applyAlignment="0" applyProtection="0">
      <alignment/>
    </xf>
    <xf numFmtId="0" fontId="57" fillId="23" borderId="0" applyNumberFormat="0" applyBorder="0" applyAlignment="0" applyProtection="0">
      <alignment/>
    </xf>
    <xf numFmtId="0" fontId="63" fillId="24" borderId="0" applyNumberFormat="0" applyBorder="0" applyAlignment="0" applyProtection="0">
      <alignment/>
    </xf>
    <xf numFmtId="0" fontId="63" fillId="25" borderId="0" applyNumberFormat="0" applyBorder="0" applyAlignment="0" applyProtection="0">
      <alignment/>
    </xf>
    <xf numFmtId="0" fontId="57" fillId="26" borderId="0" applyNumberFormat="0" applyBorder="0" applyAlignment="0" applyProtection="0">
      <alignment/>
    </xf>
    <xf numFmtId="0" fontId="57" fillId="27" borderId="0" applyNumberFormat="0" applyBorder="0" applyAlignment="0" applyProtection="0">
      <alignment/>
    </xf>
    <xf numFmtId="0" fontId="63" fillId="28" borderId="0" applyNumberFormat="0" applyBorder="0" applyAlignment="0" applyProtection="0">
      <alignment/>
    </xf>
    <xf numFmtId="0" fontId="63" fillId="29" borderId="0" applyNumberFormat="0" applyBorder="0" applyAlignment="0" applyProtection="0">
      <alignment/>
    </xf>
    <xf numFmtId="0" fontId="57" fillId="30" borderId="0" applyNumberFormat="0" applyBorder="0" applyAlignment="0" applyProtection="0">
      <alignment/>
    </xf>
    <xf numFmtId="0" fontId="57" fillId="31" borderId="0" applyNumberFormat="0" applyBorder="0" applyAlignment="0" applyProtection="0">
      <alignment/>
    </xf>
    <xf numFmtId="0" fontId="63" fillId="32" borderId="0" applyNumberFormat="0" applyBorder="0" applyAlignment="0" applyProtection="0">
      <alignment/>
    </xf>
    <xf numFmtId="0" fontId="61" fillId="0" borderId="0">
      <alignment/>
      <protection/>
    </xf>
  </cellStyleXfs>
  <cellXfs count="74">
    <xf numFmtId="0" fontId="57" fillId="0" borderId="0" xfId="0" applyFont="1">
      <alignment vertical="center"/>
    </xf>
    <xf numFmtId="0" fontId="6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7" fillId="0" borderId="0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7" fillId="33" borderId="9" xfId="0" applyFont="1" applyFill="1" applyBorder="1" applyAlignment="1">
      <alignment horizontal="left" vertical="center"/>
    </xf>
    <xf numFmtId="0" fontId="3" fillId="33" borderId="9" xfId="0" applyFont="1" applyFill="1" applyBorder="1" applyAlignment="1">
      <alignment horizontal="right" vertical="center"/>
    </xf>
    <xf numFmtId="0" fontId="3" fillId="33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2" fillId="0" borderId="0" xfId="0" applyFont="1" applyFill="1" applyAlignment="1">
      <alignment vertical="center"/>
    </xf>
    <xf numFmtId="0" fontId="6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62" fillId="0" borderId="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34" borderId="9" xfId="0" applyFont="1" applyFill="1" applyBorder="1" applyAlignment="1">
      <alignment horizontal="center" vertical="center"/>
    </xf>
    <xf numFmtId="0" fontId="7" fillId="34" borderId="9" xfId="0" applyFont="1" applyFill="1" applyBorder="1" applyAlignment="1">
      <alignment horizontal="left" vertical="center"/>
    </xf>
    <xf numFmtId="0" fontId="7" fillId="34" borderId="9" xfId="0" applyFont="1" applyFill="1" applyBorder="1" applyAlignment="1">
      <alignment horizontal="right" vertical="center"/>
    </xf>
    <xf numFmtId="0" fontId="3" fillId="34" borderId="9" xfId="0" applyFont="1" applyFill="1" applyBorder="1" applyAlignment="1">
      <alignment horizontal="center" vertical="center"/>
    </xf>
    <xf numFmtId="0" fontId="3" fillId="34" borderId="9" xfId="0" applyFont="1" applyFill="1" applyBorder="1" applyAlignment="1">
      <alignment horizontal="left" vertical="center"/>
    </xf>
    <xf numFmtId="0" fontId="3" fillId="34" borderId="9" xfId="0" applyFont="1" applyFill="1" applyBorder="1" applyAlignment="1">
      <alignment horizontal="right" vertical="center"/>
    </xf>
    <xf numFmtId="0" fontId="3" fillId="34" borderId="9" xfId="0" applyFont="1" applyFill="1" applyBorder="1" applyAlignment="1">
      <alignment horizontal="right" vertical="center" wrapText="1"/>
    </xf>
    <xf numFmtId="0" fontId="58" fillId="0" borderId="0" xfId="0" applyFont="1" applyFill="1" applyAlignment="1">
      <alignment horizontal="left" vertical="center" indent="2"/>
    </xf>
    <xf numFmtId="0" fontId="62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34" borderId="9" xfId="0" applyFont="1" applyFill="1" applyBorder="1" applyAlignment="1">
      <alignment horizontal="justify" vertical="top"/>
    </xf>
    <xf numFmtId="0" fontId="3" fillId="34" borderId="9" xfId="0" applyFont="1" applyFill="1" applyBorder="1" applyAlignment="1">
      <alignment horizontal="right" vertical="top" wrapText="1"/>
    </xf>
    <xf numFmtId="0" fontId="3" fillId="34" borderId="9" xfId="0" applyFont="1" applyFill="1" applyBorder="1" applyAlignment="1">
      <alignment horizontal="justify" vertical="top"/>
    </xf>
    <xf numFmtId="0" fontId="3" fillId="0" borderId="0" xfId="0" applyFont="1" applyFill="1" applyAlignment="1">
      <alignment horizontal="left" vertical="center" indent="2"/>
    </xf>
    <xf numFmtId="0" fontId="58" fillId="0" borderId="0" xfId="0" applyFont="1" applyFill="1" applyAlignment="1">
      <alignment horizontal="justify" vertical="center"/>
    </xf>
    <xf numFmtId="0" fontId="7" fillId="34" borderId="9" xfId="0" applyFont="1" applyFill="1" applyBorder="1" applyAlignment="1">
      <alignment horizontal="right" vertical="top"/>
    </xf>
    <xf numFmtId="0" fontId="62" fillId="0" borderId="10" xfId="0" applyFont="1" applyFill="1" applyBorder="1" applyAlignment="1">
      <alignment horizontal="left" vertical="center"/>
    </xf>
    <xf numFmtId="0" fontId="62" fillId="0" borderId="11" xfId="0" applyFont="1" applyFill="1" applyBorder="1" applyAlignment="1">
      <alignment/>
    </xf>
    <xf numFmtId="0" fontId="3" fillId="34" borderId="9" xfId="0" applyFont="1" applyFill="1" applyBorder="1" applyAlignment="1">
      <alignment horizontal="right" vertical="top"/>
    </xf>
    <xf numFmtId="0" fontId="61" fillId="0" borderId="12" xfId="0" applyFont="1" applyFill="1" applyBorder="1" applyAlignment="1">
      <alignment/>
    </xf>
    <xf numFmtId="0" fontId="62" fillId="0" borderId="10" xfId="0" applyFont="1" applyFill="1" applyBorder="1" applyAlignment="1">
      <alignment/>
    </xf>
    <xf numFmtId="0" fontId="61" fillId="0" borderId="10" xfId="0" applyFont="1" applyFill="1" applyBorder="1" applyAlignment="1">
      <alignment/>
    </xf>
    <xf numFmtId="0" fontId="7" fillId="34" borderId="9" xfId="0" applyFont="1" applyFill="1" applyBorder="1" applyAlignment="1">
      <alignment horizontal="left" vertical="top"/>
    </xf>
    <xf numFmtId="0" fontId="3" fillId="34" borderId="9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 wrapText="1"/>
    </xf>
    <xf numFmtId="0" fontId="7" fillId="34" borderId="9" xfId="0" applyFont="1" applyFill="1" applyBorder="1" applyAlignment="1">
      <alignment horizontal="right" vertical="center" wrapText="1"/>
    </xf>
    <xf numFmtId="0" fontId="3" fillId="35" borderId="9" xfId="0" applyFont="1" applyFill="1" applyBorder="1" applyAlignment="1">
      <alignment vertical="center"/>
    </xf>
    <xf numFmtId="0" fontId="3" fillId="34" borderId="9" xfId="0" applyFont="1" applyFill="1" applyBorder="1" applyAlignment="1">
      <alignment vertical="center"/>
    </xf>
    <xf numFmtId="0" fontId="6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7" fillId="34" borderId="9" xfId="0" applyNumberFormat="1" applyFont="1" applyFill="1" applyBorder="1" applyAlignment="1">
      <alignment horizontal="right" vertical="center"/>
    </xf>
    <xf numFmtId="0" fontId="59" fillId="0" borderId="9" xfId="0" applyFont="1" applyFill="1" applyBorder="1" applyAlignment="1" applyProtection="1">
      <alignment vertical="center"/>
      <protection/>
    </xf>
    <xf numFmtId="0" fontId="3" fillId="0" borderId="9" xfId="0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left"/>
    </xf>
    <xf numFmtId="0" fontId="58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6" fillId="0" borderId="0" xfId="0" applyFont="1" applyFill="1" applyBorder="1" applyAlignment="1">
      <alignment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52" fillId="0" borderId="14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right" vertical="center" wrapText="1"/>
    </xf>
    <xf numFmtId="177" fontId="47" fillId="0" borderId="0" xfId="0" applyNumberFormat="1" applyFont="1" applyFill="1" applyBorder="1" applyAlignment="1">
      <alignment vertical="center" wrapText="1"/>
    </xf>
    <xf numFmtId="0" fontId="48" fillId="0" borderId="0" xfId="0" applyFont="1" applyFill="1" applyBorder="1" applyAlignment="1">
      <alignment horizontal="right" vertical="center" wrapText="1"/>
    </xf>
    <xf numFmtId="0" fontId="47" fillId="0" borderId="0" xfId="0" applyFont="1" applyFill="1" applyBorder="1" applyAlignment="1" quotePrefix="1">
      <alignment horizontal="left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calcChain" Target="calcChain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 topLeftCell="A1">
      <selection pane="topLeft" activeCell="M21" sqref="M21"/>
    </sheetView>
  </sheetViews>
  <sheetFormatPr defaultColWidth="10.005" defaultRowHeight="13.5"/>
  <cols>
    <col min="1" max="1" width="2.5" style="57" customWidth="1"/>
    <col min="2" max="2" width="14.125" style="57" customWidth="1"/>
    <col min="3" max="4" width="9.75" style="57" customWidth="1"/>
    <col min="5" max="5" width="14.875" style="57" customWidth="1"/>
    <col min="6" max="6" width="11.375" style="57" customWidth="1"/>
    <col min="7" max="7" width="11.5" style="57" customWidth="1"/>
    <col min="8" max="8" width="9.75" style="57" customWidth="1"/>
    <col min="9" max="9" width="17.75" style="57" customWidth="1"/>
    <col min="10" max="11" width="9.75" style="57" customWidth="1"/>
    <col min="12" max="16384" width="10" style="57"/>
  </cols>
  <sheetData>
    <row r="1" spans="1:11" s="57" customFormat="1" ht="16.3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57" customFormat="1" ht="16.3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57" customFormat="1" ht="26.1" customHeight="1">
      <c r="A3" s="66"/>
      <c r="B3" s="67" t="s">
        <v>0</v>
      </c>
      <c r="C3" s="73" t="s">
        <v>1</v>
      </c>
      <c r="D3" s="68"/>
      <c r="E3" s="67"/>
      <c r="F3" s="66"/>
      <c r="G3" s="66"/>
      <c r="H3" s="66"/>
      <c r="I3" s="66"/>
      <c r="J3" s="66"/>
      <c r="K3" s="66"/>
    </row>
    <row r="4" spans="1:11" s="57" customFormat="1" ht="26.1" customHeight="1">
      <c r="A4" s="66"/>
      <c r="B4" s="67" t="s">
        <v>2</v>
      </c>
      <c r="C4" s="67" t="s">
        <v>3</v>
      </c>
      <c r="D4" s="67"/>
      <c r="E4" s="67"/>
      <c r="F4" s="66"/>
      <c r="G4" s="66"/>
      <c r="H4" s="66"/>
      <c r="I4" s="66"/>
      <c r="J4" s="66"/>
      <c r="K4" s="66"/>
    </row>
    <row r="5" spans="1:11" s="57" customFormat="1" ht="16.3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57" customFormat="1" ht="89.85" customHeight="1">
      <c r="A6" s="58"/>
      <c r="B6" s="69" t="s">
        <v>4</v>
      </c>
      <c r="C6" s="69"/>
      <c r="D6" s="69"/>
      <c r="E6" s="69"/>
      <c r="F6" s="69"/>
      <c r="G6" s="69"/>
      <c r="H6" s="69"/>
      <c r="I6" s="69"/>
      <c r="J6" s="69"/>
      <c r="K6" s="69"/>
    </row>
    <row r="7" spans="1:11" s="57" customFormat="1" ht="26.1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1" s="57" customFormat="1" ht="26.1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s="57" customFormat="1" ht="26.1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s="57" customFormat="1" ht="26.1" customHeight="1">
      <c r="A10" s="66"/>
      <c r="B10" s="67" t="s">
        <v>5</v>
      </c>
      <c r="C10" s="67"/>
      <c r="D10" s="67"/>
      <c r="E10" s="67"/>
      <c r="F10" s="70" t="s">
        <v>6</v>
      </c>
      <c r="G10" s="71">
        <v>45342</v>
      </c>
      <c r="H10" s="67"/>
      <c r="I10" s="67"/>
      <c r="J10" s="67"/>
      <c r="K10" s="66"/>
    </row>
    <row r="11" spans="1:11" s="57" customFormat="1" ht="26.1" customHeight="1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6"/>
    </row>
    <row r="12" spans="1:11" s="57" customFormat="1" ht="26.1" customHeight="1">
      <c r="A12" s="66"/>
      <c r="B12" s="70" t="s">
        <v>7</v>
      </c>
      <c r="C12" s="72" t="s">
        <v>8</v>
      </c>
      <c r="D12" s="67"/>
      <c r="E12" s="70" t="s">
        <v>9</v>
      </c>
      <c r="F12" s="67" t="s">
        <v>10</v>
      </c>
      <c r="G12" s="67"/>
      <c r="H12" s="70" t="s">
        <v>11</v>
      </c>
      <c r="I12" s="67" t="s">
        <v>12</v>
      </c>
      <c r="J12" s="67"/>
      <c r="K12" s="66"/>
    </row>
    <row r="13" spans="1:11" s="57" customFormat="1" ht="16.35" customHeight="1">
      <c r="A13" s="58"/>
      <c r="B13" s="58"/>
      <c r="C13" s="58" t="s">
        <v>13</v>
      </c>
      <c r="D13" s="58"/>
      <c r="E13" s="58"/>
      <c r="F13" s="58"/>
      <c r="G13" s="58"/>
      <c r="H13" s="58"/>
      <c r="I13" s="58"/>
      <c r="J13" s="58"/>
      <c r="K13" s="58"/>
    </row>
    <row r="14" spans="1:11" s="57" customFormat="1" ht="16.35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s="57" customFormat="1" ht="16.35" customHeight="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</row>
  </sheetData>
  <mergeCells count="4">
    <mergeCell ref="C3:D3"/>
    <mergeCell ref="C4:E4"/>
    <mergeCell ref="B6:K6"/>
    <mergeCell ref="G10:I10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 topLeftCell="A1">
      <selection pane="topLeft" activeCell="F8" sqref="F8"/>
    </sheetView>
  </sheetViews>
  <sheetFormatPr defaultColWidth="9.005" defaultRowHeight="13.5" outlineLevelCol="7"/>
  <cols>
    <col min="1" max="1" width="29" style="12" customWidth="1"/>
    <col min="2" max="8" width="8.125" style="12" customWidth="1"/>
    <col min="9" max="16384" width="9" style="12"/>
  </cols>
  <sheetData>
    <row r="1" spans="1:8" s="12" customFormat="1" ht="20.25">
      <c r="A1" s="13" t="s">
        <v>197</v>
      </c>
      <c r="B1" s="13"/>
      <c r="C1" s="13"/>
      <c r="D1" s="13"/>
      <c r="E1" s="13"/>
      <c r="F1" s="13"/>
      <c r="G1" s="13"/>
      <c r="H1" s="13"/>
    </row>
    <row r="2" spans="1:8" s="12" customFormat="1" ht="13.5">
      <c r="A2" s="14"/>
      <c r="B2" s="15"/>
      <c r="C2" s="15"/>
      <c r="D2" s="15"/>
      <c r="E2" s="15"/>
      <c r="F2" s="15"/>
      <c r="G2" s="25" t="s">
        <v>37</v>
      </c>
      <c r="H2" s="12"/>
    </row>
    <row r="3" spans="1:8" s="12" customFormat="1" ht="15" customHeight="1">
      <c r="A3" s="16" t="s">
        <v>163</v>
      </c>
      <c r="B3" s="26" t="s">
        <v>198</v>
      </c>
      <c r="C3" s="26"/>
      <c r="D3" s="26"/>
      <c r="E3" s="26"/>
      <c r="F3" s="26"/>
      <c r="G3" s="26" t="s">
        <v>199</v>
      </c>
      <c r="H3" s="26" t="s">
        <v>200</v>
      </c>
    </row>
    <row r="4" spans="1:8" s="12" customFormat="1" ht="15" customHeight="1">
      <c r="A4" s="16"/>
      <c r="B4" s="26" t="s">
        <v>124</v>
      </c>
      <c r="C4" s="26" t="s">
        <v>201</v>
      </c>
      <c r="D4" s="26" t="s">
        <v>202</v>
      </c>
      <c r="E4" s="26" t="s">
        <v>203</v>
      </c>
      <c r="F4" s="26"/>
      <c r="G4" s="26"/>
      <c r="H4" s="26"/>
    </row>
    <row r="5" spans="1:8" s="12" customFormat="1" ht="22.5">
      <c r="A5" s="16"/>
      <c r="B5" s="26"/>
      <c r="C5" s="26"/>
      <c r="D5" s="26"/>
      <c r="E5" s="26" t="s">
        <v>204</v>
      </c>
      <c r="F5" s="26" t="s">
        <v>205</v>
      </c>
      <c r="G5" s="26"/>
      <c r="H5" s="26"/>
    </row>
    <row r="6" spans="1:8" s="12" customFormat="1" ht="13.5">
      <c r="A6" s="26" t="s">
        <v>90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</row>
    <row r="7" spans="1:8" s="12" customFormat="1" ht="13.5">
      <c r="A7" s="27" t="s">
        <v>117</v>
      </c>
      <c r="B7" s="28"/>
      <c r="C7" s="28"/>
      <c r="D7" s="28"/>
      <c r="E7" s="28"/>
      <c r="F7" s="28"/>
      <c r="G7" s="28"/>
      <c r="H7" s="28"/>
    </row>
    <row r="8" spans="1:8" s="12" customFormat="1" ht="13.5">
      <c r="A8" s="29" t="s">
        <v>3</v>
      </c>
      <c r="B8" s="28">
        <v>0.50</v>
      </c>
      <c r="C8" s="28"/>
      <c r="D8" s="28"/>
      <c r="E8" s="28"/>
      <c r="F8" s="28">
        <v>0.50</v>
      </c>
      <c r="G8" s="28"/>
      <c r="H8" s="28"/>
    </row>
    <row r="9" spans="1:8" s="12" customFormat="1" ht="13.5">
      <c r="A9" s="29"/>
      <c r="B9" s="28"/>
      <c r="C9" s="28"/>
      <c r="D9" s="28"/>
      <c r="E9" s="28"/>
      <c r="F9" s="28"/>
      <c r="G9" s="28"/>
      <c r="H9" s="28"/>
    </row>
    <row r="10" spans="1:8" s="12" customFormat="1" ht="13.5">
      <c r="A10" s="29"/>
      <c r="B10" s="28"/>
      <c r="C10" s="28"/>
      <c r="D10" s="28"/>
      <c r="E10" s="28"/>
      <c r="F10" s="28"/>
      <c r="G10" s="28"/>
      <c r="H10" s="28"/>
    </row>
    <row r="11" spans="1:8" s="12" customFormat="1" ht="13.5">
      <c r="A11" s="29"/>
      <c r="B11" s="28"/>
      <c r="C11" s="28"/>
      <c r="D11" s="28"/>
      <c r="E11" s="28"/>
      <c r="F11" s="28"/>
      <c r="G11" s="28"/>
      <c r="H11" s="28"/>
    </row>
    <row r="12" spans="1:8" s="12" customFormat="1" ht="13.5">
      <c r="A12" s="29"/>
      <c r="B12" s="28"/>
      <c r="C12" s="28"/>
      <c r="D12" s="28"/>
      <c r="E12" s="28"/>
      <c r="F12" s="28"/>
      <c r="G12" s="28"/>
      <c r="H12" s="28"/>
    </row>
    <row r="13" spans="1:8" s="12" customFormat="1" ht="13.5">
      <c r="A13" s="29"/>
      <c r="B13" s="28"/>
      <c r="C13" s="28"/>
      <c r="D13" s="28"/>
      <c r="E13" s="28"/>
      <c r="F13" s="28"/>
      <c r="G13" s="28"/>
      <c r="H13" s="28"/>
    </row>
    <row r="14" spans="1:8" s="12" customFormat="1" ht="13.5">
      <c r="A14" s="29"/>
      <c r="B14" s="28"/>
      <c r="C14" s="28"/>
      <c r="D14" s="28"/>
      <c r="E14" s="28"/>
      <c r="F14" s="28"/>
      <c r="G14" s="28"/>
      <c r="H14" s="28"/>
    </row>
    <row r="15" spans="1:8" s="12" customFormat="1" ht="13.5">
      <c r="A15" s="29"/>
      <c r="B15" s="28"/>
      <c r="C15" s="28"/>
      <c r="D15" s="28"/>
      <c r="E15" s="28"/>
      <c r="F15" s="28"/>
      <c r="G15" s="28"/>
      <c r="H15" s="28"/>
    </row>
    <row r="16" spans="1:8" s="12" customFormat="1" ht="13.5">
      <c r="A16" s="29"/>
      <c r="B16" s="28"/>
      <c r="C16" s="28"/>
      <c r="D16" s="28"/>
      <c r="E16" s="28"/>
      <c r="F16" s="28"/>
      <c r="G16" s="28"/>
      <c r="H16" s="28"/>
    </row>
    <row r="17" spans="1:8" s="12" customFormat="1" ht="13.5">
      <c r="A17" s="30" t="s">
        <v>110</v>
      </c>
      <c r="B17" s="12"/>
      <c r="C17" s="12"/>
      <c r="D17" s="12"/>
      <c r="E17" s="12"/>
      <c r="F17" s="12"/>
      <c r="G17" s="12"/>
      <c r="H17" s="12"/>
    </row>
    <row r="18" spans="1:8" s="12" customFormat="1" ht="13.5">
      <c r="A18" s="31" t="s">
        <v>161</v>
      </c>
      <c r="B18" s="12"/>
      <c r="C18" s="12"/>
      <c r="D18" s="12"/>
      <c r="E18" s="12"/>
      <c r="F18" s="12"/>
      <c r="G18" s="12"/>
      <c r="H18" s="12"/>
    </row>
  </sheetData>
  <mergeCells count="10">
    <mergeCell ref="A1:H1"/>
    <mergeCell ref="G2:H2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1"/>
  <sheetViews>
    <sheetView workbookViewId="0" topLeftCell="A1">
      <selection pane="topLeft" activeCell="B25" sqref="B25"/>
    </sheetView>
  </sheetViews>
  <sheetFormatPr defaultColWidth="9.005" defaultRowHeight="13.5" outlineLevelCol="4"/>
  <cols>
    <col min="1" max="1" width="19.375" style="12" customWidth="1"/>
    <col min="2" max="2" width="24.375" style="12" customWidth="1"/>
    <col min="3" max="5" width="14.5" style="12" customWidth="1"/>
    <col min="6" max="16384" width="9" style="12"/>
  </cols>
  <sheetData>
    <row r="1" spans="1:5" s="12" customFormat="1" ht="20.25">
      <c r="A1" s="13" t="s">
        <v>206</v>
      </c>
      <c r="B1" s="13"/>
      <c r="C1" s="13"/>
      <c r="D1" s="13"/>
      <c r="E1" s="13"/>
    </row>
    <row r="2" spans="1:5" s="12" customFormat="1" ht="13.5">
      <c r="A2" s="14"/>
      <c r="B2" s="15"/>
      <c r="C2" s="15"/>
      <c r="D2" s="15"/>
      <c r="E2" s="15" t="s">
        <v>37</v>
      </c>
    </row>
    <row r="3" spans="1:5" s="12" customFormat="1" ht="13.5">
      <c r="A3" s="16" t="s">
        <v>207</v>
      </c>
      <c r="B3" s="16" t="s">
        <v>40</v>
      </c>
      <c r="C3" s="16" t="s">
        <v>124</v>
      </c>
      <c r="D3" s="16" t="s">
        <v>114</v>
      </c>
      <c r="E3" s="16" t="s">
        <v>115</v>
      </c>
    </row>
    <row r="4" spans="1:5" s="12" customFormat="1" ht="13.5">
      <c r="A4" s="16" t="s">
        <v>90</v>
      </c>
      <c r="B4" s="16" t="s">
        <v>90</v>
      </c>
      <c r="C4" s="16">
        <v>1</v>
      </c>
      <c r="D4" s="16">
        <v>2</v>
      </c>
      <c r="E4" s="16">
        <v>3</v>
      </c>
    </row>
    <row r="5" spans="1:5" s="12" customFormat="1" ht="13.5">
      <c r="A5" s="17"/>
      <c r="B5" s="18" t="s">
        <v>117</v>
      </c>
      <c r="C5" s="19">
        <v>8.64</v>
      </c>
      <c r="D5" s="19">
        <v>8.64</v>
      </c>
      <c r="E5" s="19">
        <v>5</v>
      </c>
    </row>
    <row r="6" spans="1:5" s="12" customFormat="1" ht="13.5">
      <c r="A6" s="20">
        <v>1</v>
      </c>
      <c r="B6" s="21" t="s">
        <v>208</v>
      </c>
      <c r="C6" s="22">
        <v>0</v>
      </c>
      <c r="D6" s="22"/>
      <c r="E6" s="23"/>
    </row>
    <row r="7" spans="1:5" s="12" customFormat="1" ht="13.5">
      <c r="A7" s="20">
        <v>2</v>
      </c>
      <c r="B7" s="21" t="s">
        <v>209</v>
      </c>
      <c r="C7" s="22">
        <f t="shared" si="0" ref="C7:C20">D7+E7</f>
        <v>0</v>
      </c>
      <c r="D7" s="22"/>
      <c r="E7" s="23"/>
    </row>
    <row r="8" spans="1:5" s="12" customFormat="1" ht="13.5">
      <c r="A8" s="20">
        <v>3</v>
      </c>
      <c r="B8" s="21" t="s">
        <v>210</v>
      </c>
      <c r="C8" s="22">
        <f t="shared" si="0"/>
        <v>0</v>
      </c>
      <c r="D8" s="22"/>
      <c r="E8" s="23"/>
    </row>
    <row r="9" spans="1:5" s="12" customFormat="1" ht="13.5">
      <c r="A9" s="20">
        <v>4</v>
      </c>
      <c r="B9" s="21" t="s">
        <v>211</v>
      </c>
      <c r="C9" s="22">
        <f t="shared" si="0"/>
        <v>0</v>
      </c>
      <c r="D9" s="22"/>
      <c r="E9" s="23"/>
    </row>
    <row r="10" spans="1:5" s="12" customFormat="1" ht="13.5">
      <c r="A10" s="20">
        <v>5</v>
      </c>
      <c r="B10" s="21" t="s">
        <v>212</v>
      </c>
      <c r="C10" s="22">
        <f t="shared" si="0"/>
        <v>0</v>
      </c>
      <c r="D10" s="22"/>
      <c r="E10" s="23"/>
    </row>
    <row r="11" spans="1:5" s="12" customFormat="1" ht="13.5">
      <c r="A11" s="20">
        <v>6</v>
      </c>
      <c r="B11" s="21" t="s">
        <v>213</v>
      </c>
      <c r="C11" s="22">
        <f t="shared" si="0"/>
        <v>0</v>
      </c>
      <c r="D11" s="22"/>
      <c r="E11" s="23"/>
    </row>
    <row r="12" spans="1:5" s="12" customFormat="1" ht="13.5">
      <c r="A12" s="20">
        <v>7</v>
      </c>
      <c r="B12" s="21" t="s">
        <v>214</v>
      </c>
      <c r="C12" s="22">
        <f t="shared" si="0"/>
        <v>0</v>
      </c>
      <c r="D12" s="22"/>
      <c r="E12" s="23"/>
    </row>
    <row r="13" spans="1:5" s="12" customFormat="1" ht="13.5">
      <c r="A13" s="20">
        <v>8</v>
      </c>
      <c r="B13" s="21" t="s">
        <v>215</v>
      </c>
      <c r="C13" s="22">
        <f t="shared" si="0"/>
        <v>0</v>
      </c>
      <c r="D13" s="22"/>
      <c r="E13" s="23"/>
    </row>
    <row r="14" spans="1:5" s="12" customFormat="1" ht="13.5">
      <c r="A14" s="20">
        <v>9</v>
      </c>
      <c r="B14" s="21" t="s">
        <v>216</v>
      </c>
      <c r="C14" s="22">
        <f t="shared" si="0"/>
        <v>0</v>
      </c>
      <c r="D14" s="22"/>
      <c r="E14" s="23"/>
    </row>
    <row r="15" spans="1:5" s="12" customFormat="1" ht="13.5">
      <c r="A15" s="20">
        <v>10</v>
      </c>
      <c r="B15" s="21" t="s">
        <v>217</v>
      </c>
      <c r="C15" s="22">
        <f t="shared" si="0"/>
        <v>0</v>
      </c>
      <c r="D15" s="22"/>
      <c r="E15" s="23"/>
    </row>
    <row r="16" spans="1:5" s="12" customFormat="1" ht="13.5">
      <c r="A16" s="20">
        <v>11</v>
      </c>
      <c r="B16" s="21" t="s">
        <v>218</v>
      </c>
      <c r="C16" s="22">
        <f t="shared" si="0"/>
        <v>0</v>
      </c>
      <c r="D16" s="22"/>
      <c r="E16" s="23"/>
    </row>
    <row r="17" spans="1:5" s="12" customFormat="1" ht="13.5">
      <c r="A17" s="20">
        <v>12</v>
      </c>
      <c r="B17" s="21" t="s">
        <v>219</v>
      </c>
      <c r="C17" s="22">
        <f t="shared" si="0"/>
        <v>0</v>
      </c>
      <c r="D17" s="22"/>
      <c r="E17" s="23"/>
    </row>
    <row r="18" spans="1:5" s="12" customFormat="1" ht="13.5">
      <c r="A18" s="20">
        <v>13</v>
      </c>
      <c r="B18" s="21" t="s">
        <v>220</v>
      </c>
      <c r="C18" s="22">
        <f t="shared" si="0"/>
        <v>0</v>
      </c>
      <c r="D18" s="22"/>
      <c r="E18" s="23"/>
    </row>
    <row r="19" spans="1:5" s="12" customFormat="1" ht="13.5">
      <c r="A19" s="20">
        <v>14</v>
      </c>
      <c r="B19" s="21" t="s">
        <v>221</v>
      </c>
      <c r="C19" s="22">
        <f t="shared" si="0"/>
        <v>0</v>
      </c>
      <c r="D19" s="22"/>
      <c r="E19" s="23"/>
    </row>
    <row r="20" spans="1:5" s="12" customFormat="1" ht="13.5">
      <c r="A20" s="20">
        <v>15</v>
      </c>
      <c r="B20" s="21" t="s">
        <v>222</v>
      </c>
      <c r="C20" s="22">
        <f t="shared" si="0"/>
        <v>0</v>
      </c>
      <c r="D20" s="22"/>
      <c r="E20" s="23"/>
    </row>
    <row r="21" spans="1:5" s="12" customFormat="1" ht="13.5">
      <c r="A21" s="24" t="s">
        <v>88</v>
      </c>
      <c r="B21" s="12"/>
      <c r="C21" s="12"/>
      <c r="D21" s="12"/>
      <c r="E21" s="12"/>
    </row>
  </sheetData>
  <mergeCells count="1">
    <mergeCell ref="A1:E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5"/>
  <sheetViews>
    <sheetView workbookViewId="0" topLeftCell="A1">
      <selection pane="topLeft" activeCell="A15" sqref="A15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1" t="s">
        <v>223</v>
      </c>
      <c r="B1" s="1"/>
    </row>
    <row r="2" spans="1:2" ht="13.5">
      <c r="A2" s="2"/>
      <c r="B2" s="3" t="s">
        <v>37</v>
      </c>
    </row>
    <row r="3" spans="1:2" ht="15" customHeight="1">
      <c r="A3" s="4" t="s">
        <v>224</v>
      </c>
      <c r="B3" s="5" t="s">
        <v>225</v>
      </c>
    </row>
    <row r="4" spans="1:2" ht="13.5">
      <c r="A4" s="4"/>
      <c r="B4" s="5"/>
    </row>
    <row r="5" spans="1:2" ht="13.5">
      <c r="A5" s="6" t="s">
        <v>226</v>
      </c>
      <c r="B5" s="7">
        <v>0</v>
      </c>
    </row>
    <row r="6" spans="1:2" ht="13.5">
      <c r="A6" s="8" t="s">
        <v>227</v>
      </c>
      <c r="B6" s="7"/>
    </row>
    <row r="7" spans="1:2" ht="13.5">
      <c r="A7" s="8"/>
      <c r="B7" s="7"/>
    </row>
    <row r="8" spans="1:2" ht="13.5">
      <c r="A8" s="8"/>
      <c r="B8" s="7"/>
    </row>
    <row r="9" spans="1:2" ht="13.5">
      <c r="A9" s="8"/>
      <c r="B9" s="7"/>
    </row>
    <row r="10" spans="1:2" ht="13.5">
      <c r="A10" s="8"/>
      <c r="B10" s="7"/>
    </row>
    <row r="11" spans="1:2" ht="13.5">
      <c r="A11" s="8"/>
      <c r="B11" s="7"/>
    </row>
    <row r="12" spans="1:2" ht="13.5">
      <c r="A12" s="8"/>
      <c r="B12" s="7"/>
    </row>
    <row r="13" spans="1:2" ht="13.5">
      <c r="A13" s="8"/>
      <c r="B13" s="7"/>
    </row>
    <row r="14" spans="1:2" ht="13.5">
      <c r="A14" s="8"/>
      <c r="B14" s="7"/>
    </row>
    <row r="15" spans="1:2" ht="13.5">
      <c r="A15" s="9" t="s">
        <v>228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5"/>
  <sheetViews>
    <sheetView workbookViewId="0" topLeftCell="A1">
      <selection pane="topLeft" activeCell="A15" sqref="A15:C15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1" t="s">
        <v>229</v>
      </c>
      <c r="B1" s="1"/>
      <c r="C1" s="1"/>
      <c r="D1" s="1"/>
      <c r="E1" s="1"/>
    </row>
    <row r="2" spans="1:5" ht="13.5">
      <c r="A2" s="2"/>
      <c r="B2" s="3"/>
      <c r="C2" s="3"/>
      <c r="D2" s="3"/>
      <c r="E2" s="3" t="s">
        <v>37</v>
      </c>
    </row>
    <row r="3" spans="1:5" ht="13.5">
      <c r="A3" s="10" t="s">
        <v>230</v>
      </c>
      <c r="B3" s="10" t="s">
        <v>231</v>
      </c>
      <c r="C3" s="10" t="s">
        <v>232</v>
      </c>
      <c r="D3" s="10" t="s">
        <v>233</v>
      </c>
      <c r="E3" s="10" t="s">
        <v>234</v>
      </c>
    </row>
    <row r="4" spans="1:5" ht="13.5">
      <c r="A4" s="10"/>
      <c r="B4" s="10">
        <v>1</v>
      </c>
      <c r="C4" s="10">
        <v>2</v>
      </c>
      <c r="D4" s="10">
        <v>3</v>
      </c>
      <c r="E4" s="10">
        <v>4</v>
      </c>
    </row>
    <row r="5" spans="1:5" ht="13.5">
      <c r="A5" s="6" t="s">
        <v>226</v>
      </c>
      <c r="B5" s="7"/>
      <c r="C5" s="7"/>
      <c r="D5" s="7"/>
      <c r="E5" s="7"/>
    </row>
    <row r="6" spans="1:5" ht="13.5">
      <c r="A6" s="8"/>
      <c r="B6" s="7"/>
      <c r="C6" s="7"/>
      <c r="D6" s="7"/>
      <c r="E6" s="7"/>
    </row>
    <row r="7" spans="1:5" ht="13.5">
      <c r="A7" s="8"/>
      <c r="B7" s="7"/>
      <c r="C7" s="7"/>
      <c r="D7" s="7"/>
      <c r="E7" s="7"/>
    </row>
    <row r="8" spans="1:5" ht="13.5">
      <c r="A8" s="8"/>
      <c r="B8" s="7"/>
      <c r="C8" s="7"/>
      <c r="D8" s="7"/>
      <c r="E8" s="7"/>
    </row>
    <row r="9" spans="1:5" ht="13.5">
      <c r="A9" s="8"/>
      <c r="B9" s="7"/>
      <c r="C9" s="7"/>
      <c r="D9" s="7"/>
      <c r="E9" s="7"/>
    </row>
    <row r="10" spans="1:5" ht="13.5">
      <c r="A10" s="8"/>
      <c r="B10" s="7"/>
      <c r="C10" s="7"/>
      <c r="D10" s="7"/>
      <c r="E10" s="7"/>
    </row>
    <row r="11" spans="1:5" ht="13.5">
      <c r="A11" s="8"/>
      <c r="B11" s="7"/>
      <c r="C11" s="7"/>
      <c r="D11" s="7"/>
      <c r="E11" s="7"/>
    </row>
    <row r="12" spans="1:5" ht="13.5">
      <c r="A12" s="8"/>
      <c r="B12" s="7"/>
      <c r="C12" s="7"/>
      <c r="D12" s="7"/>
      <c r="E12" s="7"/>
    </row>
    <row r="13" spans="1:5" ht="13.5">
      <c r="A13" s="8"/>
      <c r="B13" s="7"/>
      <c r="C13" s="7"/>
      <c r="D13" s="7"/>
      <c r="E13" s="7"/>
    </row>
    <row r="14" spans="1:5" ht="13.5">
      <c r="A14" s="8"/>
      <c r="B14" s="7"/>
      <c r="C14" s="7"/>
      <c r="D14" s="7"/>
      <c r="E14" s="7"/>
    </row>
    <row r="15" spans="1:5" ht="13.5">
      <c r="A15" s="11" t="s">
        <v>228</v>
      </c>
      <c r="B15" s="11"/>
      <c r="C15" s="11"/>
    </row>
  </sheetData>
  <mergeCells count="2">
    <mergeCell ref="A1:E1"/>
    <mergeCell ref="A15:C15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5"/>
  <sheetViews>
    <sheetView workbookViewId="0" topLeftCell="A1">
      <selection pane="topLeft" activeCell="A15" sqref="A15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1" t="s">
        <v>235</v>
      </c>
      <c r="B1" s="1"/>
    </row>
    <row r="2" spans="1:2" ht="13.5">
      <c r="A2" s="2"/>
      <c r="B2" s="3" t="s">
        <v>37</v>
      </c>
    </row>
    <row r="3" spans="1:2" ht="15" customHeight="1">
      <c r="A3" s="4" t="s">
        <v>224</v>
      </c>
      <c r="B3" s="5" t="s">
        <v>225</v>
      </c>
    </row>
    <row r="4" spans="1:2" ht="13.5">
      <c r="A4" s="4"/>
      <c r="B4" s="5"/>
    </row>
    <row r="5" spans="1:2" ht="13.5">
      <c r="A5" s="6" t="s">
        <v>226</v>
      </c>
      <c r="B5" s="7"/>
    </row>
    <row r="6" spans="1:2" ht="13.5">
      <c r="A6" s="8" t="s">
        <v>227</v>
      </c>
      <c r="B6" s="7"/>
    </row>
    <row r="7" spans="1:2" ht="13.5">
      <c r="A7" s="8"/>
      <c r="B7" s="7"/>
    </row>
    <row r="8" spans="1:2" ht="13.5">
      <c r="A8" s="8"/>
      <c r="B8" s="7"/>
    </row>
    <row r="9" spans="1:2" ht="13.5">
      <c r="A9" s="8"/>
      <c r="B9" s="7"/>
    </row>
    <row r="10" spans="1:2" ht="13.5">
      <c r="A10" s="8"/>
      <c r="B10" s="7"/>
    </row>
    <row r="11" spans="1:2" ht="13.5">
      <c r="A11" s="8"/>
      <c r="B11" s="7"/>
    </row>
    <row r="12" spans="1:2" ht="13.5">
      <c r="A12" s="8"/>
      <c r="B12" s="7"/>
    </row>
    <row r="13" spans="1:2" ht="13.5">
      <c r="A13" s="8"/>
      <c r="B13" s="7"/>
    </row>
    <row r="14" spans="1:2" ht="13.5">
      <c r="A14" s="8"/>
      <c r="B14" s="7"/>
    </row>
    <row r="15" spans="1:2" ht="13.5">
      <c r="A15" s="9" t="s">
        <v>228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 topLeftCell="A1">
      <selection pane="topLeft" activeCell="K6" sqref="K6"/>
    </sheetView>
  </sheetViews>
  <sheetFormatPr defaultColWidth="9.005" defaultRowHeight="13.5" outlineLevelCol="2"/>
  <cols>
    <col min="1" max="1" width="5" style="57" customWidth="1"/>
    <col min="2" max="2" width="56.375" style="57" customWidth="1"/>
    <col min="3" max="3" width="40.125" style="57" customWidth="1"/>
    <col min="4" max="4" width="9" style="57" customWidth="1"/>
    <col min="5" max="16384" width="9" style="57"/>
  </cols>
  <sheetData>
    <row r="1" spans="1:3" s="57" customFormat="1" ht="40.5" customHeight="1">
      <c r="A1" s="58"/>
      <c r="B1" s="58"/>
      <c r="C1" s="57"/>
    </row>
    <row r="2" spans="1:3" s="57" customFormat="1" ht="32.65" customHeight="1">
      <c r="A2" s="58"/>
      <c r="B2" s="59" t="s">
        <v>14</v>
      </c>
      <c r="C2" s="59"/>
    </row>
    <row r="3" spans="1:3" s="57" customFormat="1" ht="33.6" customHeight="1">
      <c r="A3" s="60"/>
      <c r="B3" s="61" t="s">
        <v>15</v>
      </c>
      <c r="C3" s="62" t="s">
        <v>16</v>
      </c>
    </row>
    <row r="4" spans="1:3" s="57" customFormat="1" ht="32.65" customHeight="1">
      <c r="A4" s="63"/>
      <c r="B4" s="64" t="s">
        <v>17</v>
      </c>
      <c r="C4" s="65" t="s">
        <v>18</v>
      </c>
    </row>
    <row r="5" spans="1:3" s="57" customFormat="1" ht="32.65" customHeight="1">
      <c r="A5" s="63"/>
      <c r="B5" s="64" t="s">
        <v>19</v>
      </c>
      <c r="C5" s="65" t="s">
        <v>20</v>
      </c>
    </row>
    <row r="6" spans="1:3" s="57" customFormat="1" ht="32.65" customHeight="1">
      <c r="A6" s="63"/>
      <c r="B6" s="64" t="s">
        <v>21</v>
      </c>
      <c r="C6" s="65" t="s">
        <v>22</v>
      </c>
    </row>
    <row r="7" spans="1:3" s="57" customFormat="1" ht="32.65" customHeight="1">
      <c r="A7" s="63"/>
      <c r="B7" s="64" t="s">
        <v>23</v>
      </c>
      <c r="C7" s="65"/>
    </row>
    <row r="8" spans="1:3" s="57" customFormat="1" ht="32.65" customHeight="1">
      <c r="A8" s="63"/>
      <c r="B8" s="64" t="s">
        <v>24</v>
      </c>
      <c r="C8" s="65" t="s">
        <v>25</v>
      </c>
    </row>
    <row r="9" spans="1:3" s="57" customFormat="1" ht="32.65" customHeight="1">
      <c r="A9" s="63"/>
      <c r="B9" s="64" t="s">
        <v>26</v>
      </c>
      <c r="C9" s="65" t="s">
        <v>27</v>
      </c>
    </row>
    <row r="10" spans="1:3" s="57" customFormat="1" ht="32.65" customHeight="1">
      <c r="A10" s="63"/>
      <c r="B10" s="64" t="s">
        <v>28</v>
      </c>
      <c r="C10" s="65" t="s">
        <v>29</v>
      </c>
    </row>
    <row r="11" spans="1:3" s="57" customFormat="1" ht="32.65" customHeight="1">
      <c r="A11" s="63"/>
      <c r="B11" s="64" t="s">
        <v>30</v>
      </c>
      <c r="C11" s="65" t="s">
        <v>31</v>
      </c>
    </row>
    <row r="12" spans="1:3" s="57" customFormat="1" ht="32.65" customHeight="1">
      <c r="A12" s="63"/>
      <c r="B12" s="64" t="s">
        <v>32</v>
      </c>
      <c r="C12" s="65"/>
    </row>
    <row r="13" spans="1:3" s="57" customFormat="1" ht="32.65" customHeight="1">
      <c r="A13" s="58"/>
      <c r="B13" s="64" t="s">
        <v>33</v>
      </c>
      <c r="C13" s="65"/>
    </row>
    <row r="14" spans="1:3" s="57" customFormat="1" ht="32.65" customHeight="1">
      <c r="A14" s="58"/>
      <c r="B14" s="64" t="s">
        <v>34</v>
      </c>
      <c r="C14" s="65" t="s">
        <v>18</v>
      </c>
    </row>
    <row r="15" spans="1:3" s="57" customFormat="1" ht="32.65" customHeight="1">
      <c r="A15" s="57"/>
      <c r="B15" s="64" t="s">
        <v>35</v>
      </c>
      <c r="C15" s="65"/>
    </row>
  </sheetData>
  <mergeCells count="1">
    <mergeCell ref="B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tabSelected="1" workbookViewId="0" topLeftCell="A2">
      <selection pane="topLeft" activeCell="F12" sqref="F12"/>
    </sheetView>
  </sheetViews>
  <sheetFormatPr defaultColWidth="9.005" defaultRowHeight="13.5" outlineLevelCol="3"/>
  <cols>
    <col min="1" max="1" width="28" style="12" customWidth="1"/>
    <col min="2" max="2" width="12.375" style="12" customWidth="1"/>
    <col min="3" max="3" width="28" style="12" customWidth="1"/>
    <col min="4" max="4" width="13" style="12" customWidth="1"/>
    <col min="5" max="16384" width="9" style="12"/>
  </cols>
  <sheetData>
    <row r="1" spans="1:4" s="12" customFormat="1" ht="42" customHeight="1">
      <c r="A1" s="49" t="s">
        <v>36</v>
      </c>
      <c r="B1" s="49"/>
      <c r="C1" s="49"/>
      <c r="D1" s="49"/>
    </row>
    <row r="2" spans="1:4" s="12" customFormat="1" ht="23" customHeight="1">
      <c r="A2" s="50"/>
      <c r="B2" s="12"/>
      <c r="C2" s="12"/>
      <c r="D2" s="12" t="s">
        <v>37</v>
      </c>
    </row>
    <row r="3" spans="1:4" s="12" customFormat="1" ht="15" customHeight="1">
      <c r="A3" s="16" t="s">
        <v>38</v>
      </c>
      <c r="B3" s="16"/>
      <c r="C3" s="16" t="s">
        <v>39</v>
      </c>
      <c r="D3" s="16"/>
    </row>
    <row r="4" spans="1:4" s="12" customFormat="1" ht="13.5">
      <c r="A4" s="16" t="s">
        <v>40</v>
      </c>
      <c r="B4" s="16" t="s">
        <v>41</v>
      </c>
      <c r="C4" s="16" t="s">
        <v>40</v>
      </c>
      <c r="D4" s="16" t="s">
        <v>41</v>
      </c>
    </row>
    <row r="5" spans="1:4" s="12" customFormat="1" ht="13.5">
      <c r="A5" s="42" t="s">
        <v>42</v>
      </c>
      <c r="B5" s="35">
        <v>149.80321000000001</v>
      </c>
      <c r="C5" s="42" t="s">
        <v>43</v>
      </c>
      <c r="D5" s="35"/>
    </row>
    <row r="6" spans="1:4" s="12" customFormat="1" ht="13.5">
      <c r="A6" s="42" t="s">
        <v>44</v>
      </c>
      <c r="B6" s="35"/>
      <c r="C6" s="42" t="s">
        <v>45</v>
      </c>
      <c r="D6" s="28"/>
    </row>
    <row r="7" spans="1:4" s="12" customFormat="1" ht="13.5">
      <c r="A7" s="42" t="s">
        <v>46</v>
      </c>
      <c r="B7" s="35"/>
      <c r="C7" s="42" t="s">
        <v>47</v>
      </c>
      <c r="D7" s="28"/>
    </row>
    <row r="8" spans="1:4" s="12" customFormat="1" ht="13.5">
      <c r="A8" s="42" t="s">
        <v>48</v>
      </c>
      <c r="B8" s="35"/>
      <c r="C8" s="42" t="s">
        <v>49</v>
      </c>
      <c r="D8" s="28"/>
    </row>
    <row r="9" spans="1:4" s="12" customFormat="1" ht="13.5">
      <c r="A9" s="42" t="s">
        <v>50</v>
      </c>
      <c r="B9" s="35"/>
      <c r="C9" s="42" t="s">
        <v>51</v>
      </c>
      <c r="D9" s="28"/>
    </row>
    <row r="10" spans="1:4" s="12" customFormat="1" ht="13.5">
      <c r="A10" s="42" t="s">
        <v>52</v>
      </c>
      <c r="B10" s="35"/>
      <c r="C10" s="42" t="s">
        <v>53</v>
      </c>
      <c r="D10" s="28"/>
    </row>
    <row r="11" spans="1:4" s="12" customFormat="1" ht="13.5">
      <c r="A11" s="42" t="s">
        <v>54</v>
      </c>
      <c r="B11" s="35"/>
      <c r="C11" s="42" t="s">
        <v>55</v>
      </c>
      <c r="D11" s="28">
        <v>149.80321000000001</v>
      </c>
    </row>
    <row r="12" spans="1:4" s="12" customFormat="1" ht="13.5">
      <c r="A12" s="42" t="s">
        <v>56</v>
      </c>
      <c r="B12" s="35"/>
      <c r="C12" s="42" t="s">
        <v>57</v>
      </c>
      <c r="D12" s="28"/>
    </row>
    <row r="13" spans="1:4" s="12" customFormat="1" ht="13.5">
      <c r="A13" s="42" t="s">
        <v>58</v>
      </c>
      <c r="B13" s="35"/>
      <c r="C13" s="42" t="s">
        <v>59</v>
      </c>
      <c r="D13" s="28"/>
    </row>
    <row r="14" spans="1:4" s="12" customFormat="1" ht="13.5">
      <c r="A14" s="42"/>
      <c r="B14" s="44"/>
      <c r="C14" s="42" t="s">
        <v>60</v>
      </c>
      <c r="D14" s="28"/>
    </row>
    <row r="15" spans="1:4" s="12" customFormat="1" ht="13.5">
      <c r="A15" s="42"/>
      <c r="B15" s="44"/>
      <c r="C15" s="42" t="s">
        <v>61</v>
      </c>
      <c r="D15" s="28"/>
    </row>
    <row r="16" spans="1:4" s="12" customFormat="1" ht="13.5">
      <c r="A16" s="42"/>
      <c r="B16" s="44"/>
      <c r="C16" s="42" t="s">
        <v>62</v>
      </c>
      <c r="D16" s="28"/>
    </row>
    <row r="17" spans="1:4" s="12" customFormat="1" ht="13.5">
      <c r="A17" s="42"/>
      <c r="B17" s="44"/>
      <c r="C17" s="42" t="s">
        <v>63</v>
      </c>
      <c r="D17" s="28"/>
    </row>
    <row r="18" spans="1:4" s="12" customFormat="1" ht="13.5">
      <c r="A18" s="42"/>
      <c r="B18" s="44"/>
      <c r="C18" s="42" t="s">
        <v>64</v>
      </c>
      <c r="D18" s="28"/>
    </row>
    <row r="19" spans="1:4" s="12" customFormat="1" ht="13.5">
      <c r="A19" s="42"/>
      <c r="B19" s="44"/>
      <c r="C19" s="42" t="s">
        <v>65</v>
      </c>
      <c r="D19" s="28"/>
    </row>
    <row r="20" spans="1:4" s="12" customFormat="1" ht="13.5">
      <c r="A20" s="42"/>
      <c r="B20" s="44"/>
      <c r="C20" s="42" t="s">
        <v>66</v>
      </c>
      <c r="D20" s="28"/>
    </row>
    <row r="21" spans="1:4" s="12" customFormat="1" ht="13.5">
      <c r="A21" s="42"/>
      <c r="B21" s="44"/>
      <c r="C21" s="42" t="s">
        <v>67</v>
      </c>
      <c r="D21" s="28"/>
    </row>
    <row r="22" spans="1:4" s="12" customFormat="1" ht="13.5">
      <c r="A22" s="42"/>
      <c r="B22" s="44"/>
      <c r="C22" s="42" t="s">
        <v>68</v>
      </c>
      <c r="D22" s="28"/>
    </row>
    <row r="23" spans="1:4" s="12" customFormat="1" ht="13.5">
      <c r="A23" s="42"/>
      <c r="B23" s="44"/>
      <c r="C23" s="42" t="s">
        <v>69</v>
      </c>
      <c r="D23" s="28"/>
    </row>
    <row r="24" spans="1:4" s="12" customFormat="1" ht="13.5">
      <c r="A24" s="42"/>
      <c r="B24" s="44"/>
      <c r="C24" s="42" t="s">
        <v>70</v>
      </c>
      <c r="D24" s="28"/>
    </row>
    <row r="25" spans="1:4" s="12" customFormat="1" ht="13.5">
      <c r="A25" s="42"/>
      <c r="B25" s="44"/>
      <c r="C25" s="42" t="s">
        <v>71</v>
      </c>
      <c r="D25" s="28"/>
    </row>
    <row r="26" spans="1:4" s="12" customFormat="1" ht="13.5">
      <c r="A26" s="42"/>
      <c r="B26" s="44"/>
      <c r="C26" s="42" t="s">
        <v>72</v>
      </c>
      <c r="D26" s="28"/>
    </row>
    <row r="27" spans="1:4" s="12" customFormat="1" ht="13.5">
      <c r="A27" s="42"/>
      <c r="B27" s="44"/>
      <c r="C27" s="42" t="s">
        <v>73</v>
      </c>
      <c r="D27" s="28"/>
    </row>
    <row r="28" spans="1:4" s="12" customFormat="1" ht="13.5">
      <c r="A28" s="42"/>
      <c r="B28" s="44"/>
      <c r="C28" s="42" t="s">
        <v>74</v>
      </c>
      <c r="D28" s="28"/>
    </row>
    <row r="29" spans="1:4" s="12" customFormat="1" ht="13.5">
      <c r="A29" s="42"/>
      <c r="B29" s="44"/>
      <c r="C29" s="42" t="s">
        <v>75</v>
      </c>
      <c r="D29" s="28"/>
    </row>
    <row r="30" spans="1:4" s="12" customFormat="1" ht="13.5">
      <c r="A30" s="42"/>
      <c r="B30" s="44"/>
      <c r="C30" s="42" t="s">
        <v>76</v>
      </c>
      <c r="D30" s="28"/>
    </row>
    <row r="31" spans="1:4" s="12" customFormat="1" ht="13.5">
      <c r="A31" s="42"/>
      <c r="B31" s="44"/>
      <c r="C31" s="42" t="s">
        <v>77</v>
      </c>
      <c r="D31" s="28"/>
    </row>
    <row r="32" spans="1:4" s="12" customFormat="1" ht="13.5">
      <c r="A32" s="42"/>
      <c r="B32" s="44"/>
      <c r="C32" s="42" t="s">
        <v>78</v>
      </c>
      <c r="D32" s="28"/>
    </row>
    <row r="33" spans="1:4" s="12" customFormat="1" ht="13.5">
      <c r="A33" s="42"/>
      <c r="B33" s="44"/>
      <c r="C33" s="42" t="s">
        <v>79</v>
      </c>
      <c r="D33" s="28"/>
    </row>
    <row r="34" spans="1:4" s="12" customFormat="1" ht="13.5">
      <c r="A34" s="42"/>
      <c r="B34" s="44"/>
      <c r="C34" s="42" t="s">
        <v>80</v>
      </c>
      <c r="D34" s="28"/>
    </row>
    <row r="35" spans="1:4" s="12" customFormat="1" ht="13.5">
      <c r="A35" s="42"/>
      <c r="B35" s="44"/>
      <c r="C35" s="42"/>
      <c r="D35" s="53"/>
    </row>
    <row r="36" spans="1:4" s="12" customFormat="1" ht="13.5">
      <c r="A36" s="16" t="s">
        <v>81</v>
      </c>
      <c r="B36" s="19">
        <f>SUM(B5:B35)</f>
        <v>149.80321000000001</v>
      </c>
      <c r="C36" s="16" t="s">
        <v>82</v>
      </c>
      <c r="D36" s="35">
        <v>149.80321000000001</v>
      </c>
    </row>
    <row r="37" spans="1:4" s="12" customFormat="1" ht="13.5">
      <c r="A37" s="42" t="s">
        <v>83</v>
      </c>
      <c r="B37" s="23"/>
      <c r="C37" s="42" t="s">
        <v>84</v>
      </c>
      <c r="D37" s="23"/>
    </row>
    <row r="38" spans="1:4" s="12" customFormat="1" ht="13.5">
      <c r="A38" s="42" t="s">
        <v>85</v>
      </c>
      <c r="B38" s="23"/>
      <c r="C38" s="42"/>
      <c r="D38" s="54"/>
    </row>
    <row r="39" spans="1:4" s="12" customFormat="1" ht="13.5">
      <c r="A39" s="55"/>
      <c r="B39" s="45"/>
      <c r="C39" s="55"/>
      <c r="D39" s="54"/>
    </row>
    <row r="40" spans="1:4" s="12" customFormat="1" ht="13.5">
      <c r="A40" s="16" t="s">
        <v>86</v>
      </c>
      <c r="B40" s="35">
        <v>149.80321000000001</v>
      </c>
      <c r="C40" s="16" t="s">
        <v>87</v>
      </c>
      <c r="D40" s="35">
        <v>149.80321000000001</v>
      </c>
    </row>
    <row r="41" spans="1:4" s="12" customFormat="1" ht="13.5">
      <c r="A41" s="56" t="s">
        <v>88</v>
      </c>
      <c r="B41" s="56"/>
      <c r="C41" s="12"/>
      <c r="D41" s="12"/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6"/>
  <sheetViews>
    <sheetView workbookViewId="0" topLeftCell="A1">
      <selection pane="topLeft" activeCell="F12" sqref="F12"/>
    </sheetView>
  </sheetViews>
  <sheetFormatPr defaultColWidth="9.005" defaultRowHeight="13.5" outlineLevelCol="1"/>
  <cols>
    <col min="1" max="1" width="69" style="12" customWidth="1"/>
    <col min="2" max="2" width="12" style="12" customWidth="1"/>
    <col min="3" max="16384" width="9" style="12"/>
  </cols>
  <sheetData>
    <row r="1" spans="1:2" s="12" customFormat="1" ht="20.25">
      <c r="A1" s="49" t="s">
        <v>89</v>
      </c>
      <c r="B1" s="12"/>
    </row>
    <row r="2" spans="1:2" s="12" customFormat="1" ht="13.5">
      <c r="A2" s="50"/>
      <c r="B2" s="12" t="s">
        <v>37</v>
      </c>
    </row>
    <row r="3" spans="1:2" s="12" customFormat="1" ht="20" customHeight="1">
      <c r="A3" s="16" t="s">
        <v>40</v>
      </c>
      <c r="B3" s="16" t="s">
        <v>41</v>
      </c>
    </row>
    <row r="4" spans="1:2" s="12" customFormat="1" ht="20" customHeight="1">
      <c r="A4" s="16" t="s">
        <v>90</v>
      </c>
      <c r="B4" s="16">
        <v>1</v>
      </c>
    </row>
    <row r="5" spans="1:2" s="12" customFormat="1" ht="20" customHeight="1">
      <c r="A5" s="18" t="s">
        <v>91</v>
      </c>
      <c r="B5" s="51">
        <v>149.80</v>
      </c>
    </row>
    <row r="6" spans="1:2" s="12" customFormat="1" ht="20" customHeight="1">
      <c r="A6" s="52" t="s">
        <v>92</v>
      </c>
      <c r="B6" s="51">
        <v>149.80</v>
      </c>
    </row>
    <row r="7" spans="1:2" s="12" customFormat="1" ht="20" customHeight="1">
      <c r="A7" s="52" t="s">
        <v>93</v>
      </c>
      <c r="B7" s="51">
        <f>B6-B8-B9</f>
        <v>135.20000000000002</v>
      </c>
    </row>
    <row r="8" spans="1:2" s="12" customFormat="1" ht="20" customHeight="1">
      <c r="A8" s="52" t="s">
        <v>94</v>
      </c>
      <c r="B8" s="51">
        <v>9.60</v>
      </c>
    </row>
    <row r="9" spans="1:2" s="12" customFormat="1" ht="20" customHeight="1">
      <c r="A9" s="52" t="s">
        <v>95</v>
      </c>
      <c r="B9" s="51">
        <v>5</v>
      </c>
    </row>
    <row r="10" spans="1:2" s="12" customFormat="1" ht="20" customHeight="1">
      <c r="A10" s="21" t="s">
        <v>96</v>
      </c>
      <c r="B10" s="19"/>
    </row>
    <row r="11" spans="1:2" s="12" customFormat="1" ht="20" customHeight="1">
      <c r="A11" s="18" t="s">
        <v>97</v>
      </c>
      <c r="B11" s="19"/>
    </row>
    <row r="12" spans="1:2" s="12" customFormat="1" ht="20" customHeight="1">
      <c r="A12" s="21" t="s">
        <v>96</v>
      </c>
      <c r="B12" s="19"/>
    </row>
    <row r="13" spans="1:2" s="12" customFormat="1" ht="20" customHeight="1">
      <c r="A13" s="18" t="s">
        <v>98</v>
      </c>
      <c r="B13" s="19"/>
    </row>
    <row r="14" spans="1:2" s="12" customFormat="1" ht="20" customHeight="1">
      <c r="A14" s="21" t="s">
        <v>96</v>
      </c>
      <c r="B14" s="19"/>
    </row>
    <row r="15" spans="1:2" s="12" customFormat="1" ht="20" customHeight="1">
      <c r="A15" s="18" t="s">
        <v>99</v>
      </c>
      <c r="B15" s="19"/>
    </row>
    <row r="16" spans="1:2" s="12" customFormat="1" ht="20" customHeight="1">
      <c r="A16" s="21" t="s">
        <v>96</v>
      </c>
      <c r="B16" s="19"/>
    </row>
    <row r="17" spans="1:2" s="12" customFormat="1" ht="20" customHeight="1">
      <c r="A17" s="18" t="s">
        <v>100</v>
      </c>
      <c r="B17" s="19"/>
    </row>
    <row r="18" spans="1:2" s="12" customFormat="1" ht="20" customHeight="1">
      <c r="A18" s="21" t="s">
        <v>96</v>
      </c>
      <c r="B18" s="19"/>
    </row>
    <row r="19" spans="1:2" s="12" customFormat="1" ht="20" customHeight="1">
      <c r="A19" s="18" t="s">
        <v>101</v>
      </c>
      <c r="B19" s="19"/>
    </row>
    <row r="20" spans="1:2" s="12" customFormat="1" ht="20" customHeight="1">
      <c r="A20" s="21" t="s">
        <v>96</v>
      </c>
      <c r="B20" s="19"/>
    </row>
    <row r="21" spans="1:2" s="12" customFormat="1" ht="20" customHeight="1">
      <c r="A21" s="18" t="s">
        <v>102</v>
      </c>
      <c r="B21" s="19"/>
    </row>
    <row r="22" spans="1:2" s="12" customFormat="1" ht="20" customHeight="1">
      <c r="A22" s="21" t="s">
        <v>96</v>
      </c>
      <c r="B22" s="19"/>
    </row>
    <row r="23" spans="1:2" s="12" customFormat="1" ht="20" customHeight="1">
      <c r="A23" s="18" t="s">
        <v>103</v>
      </c>
      <c r="B23" s="19"/>
    </row>
    <row r="24" spans="1:2" s="12" customFormat="1" ht="20" customHeight="1">
      <c r="A24" s="21" t="s">
        <v>96</v>
      </c>
      <c r="B24" s="19"/>
    </row>
    <row r="25" spans="1:2" s="12" customFormat="1" ht="20" customHeight="1">
      <c r="A25" s="18" t="s">
        <v>104</v>
      </c>
      <c r="B25" s="19"/>
    </row>
    <row r="26" spans="1:2" s="12" customFormat="1" ht="20" customHeight="1">
      <c r="A26" s="21" t="s">
        <v>96</v>
      </c>
      <c r="B26" s="19"/>
    </row>
    <row r="27" spans="1:2" s="12" customFormat="1" ht="20" customHeight="1">
      <c r="A27" s="18" t="s">
        <v>105</v>
      </c>
      <c r="B27" s="19"/>
    </row>
    <row r="28" spans="1:2" s="12" customFormat="1" ht="20" customHeight="1">
      <c r="A28" s="21" t="s">
        <v>106</v>
      </c>
      <c r="B28" s="19"/>
    </row>
    <row r="29" spans="1:2" s="12" customFormat="1" ht="20" customHeight="1">
      <c r="A29" s="21" t="s">
        <v>106</v>
      </c>
      <c r="B29" s="19"/>
    </row>
    <row r="30" spans="1:2" s="12" customFormat="1" ht="20" customHeight="1">
      <c r="A30" s="21" t="s">
        <v>106</v>
      </c>
      <c r="B30" s="19"/>
    </row>
    <row r="31" spans="1:2" s="12" customFormat="1" ht="20" customHeight="1">
      <c r="A31" s="18" t="s">
        <v>107</v>
      </c>
      <c r="B31" s="19"/>
    </row>
    <row r="32" spans="1:2" s="12" customFormat="1" ht="20" customHeight="1">
      <c r="A32" s="21" t="s">
        <v>96</v>
      </c>
      <c r="B32" s="19"/>
    </row>
    <row r="33" spans="1:2" s="12" customFormat="1" ht="20" customHeight="1">
      <c r="A33" s="18" t="s">
        <v>108</v>
      </c>
      <c r="B33" s="19"/>
    </row>
    <row r="34" spans="1:2" s="12" customFormat="1" ht="20" customHeight="1">
      <c r="A34" s="21" t="s">
        <v>96</v>
      </c>
      <c r="B34" s="19"/>
    </row>
    <row r="35" spans="1:2" s="12" customFormat="1" ht="20" customHeight="1">
      <c r="A35" s="18" t="s">
        <v>109</v>
      </c>
      <c r="B35" s="19">
        <f>B5</f>
        <v>149.80000000000001</v>
      </c>
    </row>
    <row r="36" spans="1:2" s="12" customFormat="1" ht="13.5">
      <c r="A36" s="30" t="s">
        <v>110</v>
      </c>
      <c r="B36" s="12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workbookViewId="0" topLeftCell="A1">
      <selection pane="topLeft" activeCell="A1" sqref="A1:E1"/>
    </sheetView>
  </sheetViews>
  <sheetFormatPr defaultColWidth="9.005" defaultRowHeight="13.5" outlineLevelCol="4"/>
  <cols>
    <col min="1" max="1" width="40.875" style="12" customWidth="1"/>
    <col min="2" max="5" width="11.75" style="12" customWidth="1"/>
    <col min="6" max="16384" width="9" style="12"/>
  </cols>
  <sheetData>
    <row r="1" spans="1:5" s="12" customFormat="1" ht="20.25">
      <c r="A1" s="13" t="s">
        <v>111</v>
      </c>
      <c r="B1" s="13"/>
      <c r="C1" s="13"/>
      <c r="D1" s="13"/>
      <c r="E1" s="13"/>
    </row>
    <row r="2" spans="1:5" s="12" customFormat="1" ht="13.5">
      <c r="A2" s="14"/>
      <c r="B2" s="15"/>
      <c r="C2" s="15"/>
      <c r="D2" s="15"/>
      <c r="E2" s="15" t="s">
        <v>37</v>
      </c>
    </row>
    <row r="3" spans="1:5" s="12" customFormat="1" ht="25" customHeight="1">
      <c r="A3" s="16" t="s">
        <v>112</v>
      </c>
      <c r="B3" s="16" t="s">
        <v>113</v>
      </c>
      <c r="C3" s="16" t="s">
        <v>114</v>
      </c>
      <c r="D3" s="16" t="s">
        <v>115</v>
      </c>
      <c r="E3" s="16" t="s">
        <v>116</v>
      </c>
    </row>
    <row r="4" spans="1:5" s="12" customFormat="1" ht="25" customHeight="1">
      <c r="A4" s="16" t="s">
        <v>90</v>
      </c>
      <c r="B4" s="16">
        <v>1</v>
      </c>
      <c r="C4" s="16">
        <v>2</v>
      </c>
      <c r="D4" s="16">
        <v>3</v>
      </c>
      <c r="E4" s="16">
        <v>4</v>
      </c>
    </row>
    <row r="5" spans="1:5" s="12" customFormat="1" ht="25" customHeight="1">
      <c r="A5" s="27" t="s">
        <v>117</v>
      </c>
      <c r="B5" s="32">
        <v>149.80</v>
      </c>
      <c r="C5" s="32">
        <v>149.80</v>
      </c>
      <c r="D5" s="32">
        <v>5</v>
      </c>
      <c r="E5" s="32"/>
    </row>
    <row r="6" spans="1:5" s="12" customFormat="1" ht="25" customHeight="1">
      <c r="A6" s="47" t="s">
        <v>43</v>
      </c>
      <c r="B6" s="32"/>
      <c r="C6" s="32"/>
      <c r="D6" s="32"/>
      <c r="E6" s="32"/>
    </row>
    <row r="7" spans="1:5" s="12" customFormat="1" ht="25" customHeight="1">
      <c r="A7" s="21" t="s">
        <v>118</v>
      </c>
      <c r="B7" s="35">
        <v>136.16</v>
      </c>
      <c r="C7" s="35">
        <v>136.16</v>
      </c>
      <c r="D7" s="35"/>
      <c r="E7" s="35"/>
    </row>
    <row r="8" spans="1:5" s="12" customFormat="1" ht="25" customHeight="1">
      <c r="A8" s="48" t="s">
        <v>119</v>
      </c>
      <c r="B8" s="35">
        <v>8.64</v>
      </c>
      <c r="C8" s="35">
        <v>8.64</v>
      </c>
      <c r="D8" s="35"/>
      <c r="E8" s="35"/>
    </row>
    <row r="9" spans="1:5" s="12" customFormat="1" ht="25" customHeight="1">
      <c r="A9" s="48" t="s">
        <v>120</v>
      </c>
      <c r="B9" s="35">
        <v>5</v>
      </c>
      <c r="C9" s="35">
        <v>5</v>
      </c>
      <c r="D9" s="35"/>
      <c r="E9" s="35"/>
    </row>
    <row r="10" spans="1:5" s="12" customFormat="1" ht="25" customHeight="1">
      <c r="A10" s="48"/>
      <c r="B10" s="32"/>
      <c r="C10" s="28"/>
      <c r="D10" s="28"/>
      <c r="E10" s="32"/>
    </row>
    <row r="11" spans="1:5" s="12" customFormat="1" ht="25" customHeight="1">
      <c r="A11" s="48"/>
      <c r="B11" s="35"/>
      <c r="C11" s="35"/>
      <c r="D11" s="35"/>
      <c r="E11" s="35"/>
    </row>
    <row r="12" spans="1:5" s="12" customFormat="1" ht="25" customHeight="1">
      <c r="A12" s="48"/>
      <c r="B12" s="35"/>
      <c r="C12" s="35"/>
      <c r="D12" s="35"/>
      <c r="E12" s="35"/>
    </row>
    <row r="13" spans="1:5" s="12" customFormat="1" ht="13.5">
      <c r="A13" s="30" t="s">
        <v>110</v>
      </c>
      <c r="B13" s="12"/>
      <c r="C13" s="12"/>
      <c r="D13" s="12"/>
      <c r="E13" s="12"/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workbookViewId="0" topLeftCell="A1">
      <selection pane="topLeft" activeCell="J21" sqref="J21"/>
    </sheetView>
  </sheetViews>
  <sheetFormatPr defaultColWidth="9.005" defaultRowHeight="13.5" outlineLevelCol="3"/>
  <cols>
    <col min="1" max="1" width="30.125" style="12" customWidth="1"/>
    <col min="2" max="2" width="11.5" style="12" customWidth="1"/>
    <col min="3" max="3" width="27.25" style="12" customWidth="1"/>
    <col min="4" max="4" width="11.875" style="12" customWidth="1"/>
    <col min="5" max="16384" width="9" style="12"/>
  </cols>
  <sheetData>
    <row r="1" spans="1:4" s="12" customFormat="1" ht="31" customHeight="1">
      <c r="A1" s="13" t="s">
        <v>121</v>
      </c>
      <c r="B1" s="13"/>
      <c r="C1" s="13"/>
      <c r="D1" s="13"/>
    </row>
    <row r="2" spans="1:4" s="12" customFormat="1" ht="13.5">
      <c r="A2" s="14"/>
      <c r="B2" s="15"/>
      <c r="C2" s="15"/>
      <c r="D2" s="15" t="s">
        <v>37</v>
      </c>
    </row>
    <row r="3" spans="1:4" s="12" customFormat="1" ht="15" customHeight="1">
      <c r="A3" s="16" t="s">
        <v>122</v>
      </c>
      <c r="B3" s="16"/>
      <c r="C3" s="16" t="s">
        <v>123</v>
      </c>
      <c r="D3" s="16"/>
    </row>
    <row r="4" spans="1:4" s="12" customFormat="1" ht="13.5">
      <c r="A4" s="16" t="s">
        <v>40</v>
      </c>
      <c r="B4" s="16" t="s">
        <v>41</v>
      </c>
      <c r="C4" s="16" t="s">
        <v>40</v>
      </c>
      <c r="D4" s="16" t="s">
        <v>124</v>
      </c>
    </row>
    <row r="5" spans="1:4" s="12" customFormat="1" ht="13.5">
      <c r="A5" s="42" t="s">
        <v>125</v>
      </c>
      <c r="B5" s="28">
        <v>149.80</v>
      </c>
      <c r="C5" s="42" t="s">
        <v>126</v>
      </c>
      <c r="D5" s="28">
        <v>149.80</v>
      </c>
    </row>
    <row r="6" spans="1:4" s="12" customFormat="1" ht="13.5">
      <c r="A6" s="42" t="s">
        <v>127</v>
      </c>
      <c r="B6" s="28">
        <v>149.80</v>
      </c>
      <c r="C6" s="42" t="s">
        <v>128</v>
      </c>
      <c r="D6" s="28">
        <v>149.80</v>
      </c>
    </row>
    <row r="7" spans="1:4" s="12" customFormat="1" ht="13.5">
      <c r="A7" s="42" t="s">
        <v>129</v>
      </c>
      <c r="B7" s="28"/>
      <c r="C7" s="42" t="s">
        <v>130</v>
      </c>
      <c r="D7" s="28"/>
    </row>
    <row r="8" spans="1:4" s="12" customFormat="1" ht="13.5">
      <c r="A8" s="42" t="s">
        <v>131</v>
      </c>
      <c r="B8" s="28"/>
      <c r="C8" s="42" t="s">
        <v>132</v>
      </c>
      <c r="D8" s="28"/>
    </row>
    <row r="9" spans="1:4" s="12" customFormat="1" ht="13.5">
      <c r="A9" s="42"/>
      <c r="B9" s="43"/>
      <c r="C9" s="42" t="s">
        <v>133</v>
      </c>
      <c r="D9" s="28"/>
    </row>
    <row r="10" spans="1:4" s="12" customFormat="1" ht="13.5">
      <c r="A10" s="42"/>
      <c r="B10" s="43"/>
      <c r="C10" s="42" t="s">
        <v>134</v>
      </c>
      <c r="D10" s="28"/>
    </row>
    <row r="11" spans="1:4" s="12" customFormat="1" ht="13.5">
      <c r="A11" s="42"/>
      <c r="B11" s="43"/>
      <c r="C11" s="42" t="s">
        <v>135</v>
      </c>
      <c r="D11" s="28"/>
    </row>
    <row r="12" spans="1:4" s="12" customFormat="1" ht="13.5">
      <c r="A12" s="44"/>
      <c r="B12" s="45"/>
      <c r="C12" s="42" t="s">
        <v>136</v>
      </c>
      <c r="D12" s="28"/>
    </row>
    <row r="13" spans="1:4" s="12" customFormat="1" ht="13.5">
      <c r="A13" s="44"/>
      <c r="B13" s="45"/>
      <c r="C13" s="42" t="s">
        <v>137</v>
      </c>
      <c r="D13" s="28"/>
    </row>
    <row r="14" spans="1:4" s="12" customFormat="1" ht="13.5">
      <c r="A14" s="44"/>
      <c r="B14" s="45"/>
      <c r="C14" s="42" t="s">
        <v>138</v>
      </c>
      <c r="D14" s="28"/>
    </row>
    <row r="15" spans="1:4" s="12" customFormat="1" ht="13.5">
      <c r="A15" s="44"/>
      <c r="B15" s="45"/>
      <c r="C15" s="42" t="s">
        <v>139</v>
      </c>
      <c r="D15" s="28"/>
    </row>
    <row r="16" spans="1:4" s="12" customFormat="1" ht="13.5">
      <c r="A16" s="44"/>
      <c r="B16" s="45"/>
      <c r="C16" s="42" t="s">
        <v>140</v>
      </c>
      <c r="D16" s="28"/>
    </row>
    <row r="17" spans="1:4" s="12" customFormat="1" ht="13.5">
      <c r="A17" s="44"/>
      <c r="B17" s="45"/>
      <c r="C17" s="42" t="s">
        <v>141</v>
      </c>
      <c r="D17" s="28"/>
    </row>
    <row r="18" spans="1:4" s="12" customFormat="1" ht="13.5">
      <c r="A18" s="44"/>
      <c r="B18" s="45"/>
      <c r="C18" s="42" t="s">
        <v>142</v>
      </c>
      <c r="D18" s="28"/>
    </row>
    <row r="19" spans="1:4" s="12" customFormat="1" ht="13.5">
      <c r="A19" s="44"/>
      <c r="B19" s="45"/>
      <c r="C19" s="42" t="s">
        <v>143</v>
      </c>
      <c r="D19" s="28"/>
    </row>
    <row r="20" spans="1:4" s="12" customFormat="1" ht="13.5">
      <c r="A20" s="44"/>
      <c r="B20" s="45"/>
      <c r="C20" s="42" t="s">
        <v>144</v>
      </c>
      <c r="D20" s="28"/>
    </row>
    <row r="21" spans="1:4" s="12" customFormat="1" ht="13.5">
      <c r="A21" s="44"/>
      <c r="B21" s="45"/>
      <c r="C21" s="42" t="s">
        <v>145</v>
      </c>
      <c r="D21" s="28"/>
    </row>
    <row r="22" spans="1:4" s="12" customFormat="1" ht="13.5">
      <c r="A22" s="44"/>
      <c r="B22" s="45"/>
      <c r="C22" s="42" t="s">
        <v>146</v>
      </c>
      <c r="D22" s="28"/>
    </row>
    <row r="23" spans="1:4" s="12" customFormat="1" ht="13.5">
      <c r="A23" s="44"/>
      <c r="B23" s="45"/>
      <c r="C23" s="42" t="s">
        <v>147</v>
      </c>
      <c r="D23" s="28"/>
    </row>
    <row r="24" spans="1:4" s="12" customFormat="1" ht="13.5">
      <c r="A24" s="44"/>
      <c r="B24" s="45"/>
      <c r="C24" s="42" t="s">
        <v>148</v>
      </c>
      <c r="D24" s="28"/>
    </row>
    <row r="25" spans="1:4" s="12" customFormat="1" ht="13.5">
      <c r="A25" s="44"/>
      <c r="B25" s="45"/>
      <c r="C25" s="42" t="s">
        <v>149</v>
      </c>
      <c r="D25" s="28"/>
    </row>
    <row r="26" spans="1:4" s="12" customFormat="1" ht="13.5">
      <c r="A26" s="44"/>
      <c r="B26" s="45"/>
      <c r="C26" s="42" t="s">
        <v>150</v>
      </c>
      <c r="D26" s="28"/>
    </row>
    <row r="27" spans="1:4" s="12" customFormat="1" ht="13.5">
      <c r="A27" s="44"/>
      <c r="B27" s="45"/>
      <c r="C27" s="42" t="s">
        <v>151</v>
      </c>
      <c r="D27" s="28"/>
    </row>
    <row r="28" spans="1:4" s="12" customFormat="1" ht="13.5">
      <c r="A28" s="44"/>
      <c r="B28" s="45"/>
      <c r="C28" s="42" t="s">
        <v>152</v>
      </c>
      <c r="D28" s="28"/>
    </row>
    <row r="29" spans="1:4" s="12" customFormat="1" ht="13.5">
      <c r="A29" s="44"/>
      <c r="B29" s="45"/>
      <c r="C29" s="42" t="s">
        <v>153</v>
      </c>
      <c r="D29" s="28"/>
    </row>
    <row r="30" spans="1:4" s="12" customFormat="1" ht="13.5">
      <c r="A30" s="44"/>
      <c r="B30" s="45"/>
      <c r="C30" s="42" t="s">
        <v>154</v>
      </c>
      <c r="D30" s="28"/>
    </row>
    <row r="31" spans="1:4" s="12" customFormat="1" ht="13.5">
      <c r="A31" s="44"/>
      <c r="B31" s="45"/>
      <c r="C31" s="42" t="s">
        <v>155</v>
      </c>
      <c r="D31" s="28"/>
    </row>
    <row r="32" spans="1:4" s="12" customFormat="1" ht="13.5">
      <c r="A32" s="44"/>
      <c r="B32" s="45"/>
      <c r="C32" s="42" t="s">
        <v>156</v>
      </c>
      <c r="D32" s="28"/>
    </row>
    <row r="33" spans="1:4" s="12" customFormat="1" ht="13.5">
      <c r="A33" s="44"/>
      <c r="B33" s="45"/>
      <c r="C33" s="42" t="s">
        <v>157</v>
      </c>
      <c r="D33" s="28"/>
    </row>
    <row r="34" spans="1:4" s="12" customFormat="1" ht="13.5">
      <c r="A34" s="44"/>
      <c r="B34" s="45"/>
      <c r="C34" s="42" t="s">
        <v>158</v>
      </c>
      <c r="D34" s="28"/>
    </row>
    <row r="35" spans="1:4" s="12" customFormat="1" ht="13.5">
      <c r="A35" s="44"/>
      <c r="B35" s="45"/>
      <c r="C35" s="42"/>
      <c r="D35" s="28"/>
    </row>
    <row r="36" spans="1:4" s="12" customFormat="1" ht="13.5">
      <c r="A36" s="16" t="s">
        <v>159</v>
      </c>
      <c r="B36" s="46">
        <f>SUM(B6:B35)</f>
        <v>149.80000000000001</v>
      </c>
      <c r="C36" s="16" t="s">
        <v>160</v>
      </c>
      <c r="D36" s="46">
        <f>SUM(D6:D35)</f>
        <v>149.80000000000001</v>
      </c>
    </row>
    <row r="37" spans="1:4" s="12" customFormat="1" ht="13.5">
      <c r="A37" s="30" t="s">
        <v>110</v>
      </c>
      <c r="B37" s="12"/>
      <c r="C37" s="12"/>
      <c r="D37" s="12"/>
    </row>
    <row r="38" spans="1:4" s="12" customFormat="1" ht="13.5">
      <c r="A38" s="31" t="s">
        <v>161</v>
      </c>
      <c r="B38" s="12"/>
      <c r="C38" s="12"/>
      <c r="D38" s="12"/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 topLeftCell="A1">
      <selection pane="topLeft" activeCell="M29" sqref="M29"/>
    </sheetView>
  </sheetViews>
  <sheetFormatPr defaultColWidth="9.005" defaultRowHeight="13.5"/>
  <cols>
    <col min="1" max="1" width="17.625" style="12" customWidth="1"/>
    <col min="2" max="5" width="6.5" style="12" customWidth="1"/>
    <col min="6" max="8" width="6.625" style="12" customWidth="1"/>
    <col min="9" max="11" width="7" style="12" customWidth="1"/>
    <col min="12" max="16384" width="9" style="12"/>
  </cols>
  <sheetData>
    <row r="1" spans="1:11" s="12" customFormat="1" ht="20.25">
      <c r="A1" s="13" t="s">
        <v>162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2" customFormat="1" ht="13.5">
      <c r="A2" s="14"/>
      <c r="B2" s="15"/>
      <c r="C2" s="15"/>
      <c r="D2" s="15"/>
      <c r="E2" s="15"/>
      <c r="F2" s="15"/>
      <c r="G2" s="15"/>
      <c r="H2" s="15"/>
      <c r="I2" s="15"/>
      <c r="J2" s="25" t="s">
        <v>37</v>
      </c>
      <c r="K2" s="12"/>
    </row>
    <row r="3" spans="1:11" s="12" customFormat="1" ht="15" customHeight="1">
      <c r="A3" s="16" t="s">
        <v>163</v>
      </c>
      <c r="B3" s="16" t="s">
        <v>117</v>
      </c>
      <c r="C3" s="16" t="s">
        <v>164</v>
      </c>
      <c r="D3" s="16"/>
      <c r="E3" s="16"/>
      <c r="F3" s="16" t="s">
        <v>165</v>
      </c>
      <c r="G3" s="16"/>
      <c r="H3" s="16"/>
      <c r="I3" s="16" t="s">
        <v>166</v>
      </c>
      <c r="J3" s="16"/>
      <c r="K3" s="16"/>
    </row>
    <row r="4" spans="1:11" s="12" customFormat="1" ht="13.5">
      <c r="A4" s="16"/>
      <c r="B4" s="16"/>
      <c r="C4" s="16" t="s">
        <v>124</v>
      </c>
      <c r="D4" s="16" t="s">
        <v>114</v>
      </c>
      <c r="E4" s="16" t="s">
        <v>115</v>
      </c>
      <c r="F4" s="16" t="s">
        <v>124</v>
      </c>
      <c r="G4" s="16" t="s">
        <v>114</v>
      </c>
      <c r="H4" s="16" t="s">
        <v>115</v>
      </c>
      <c r="I4" s="16" t="s">
        <v>124</v>
      </c>
      <c r="J4" s="16" t="s">
        <v>114</v>
      </c>
      <c r="K4" s="16" t="s">
        <v>115</v>
      </c>
    </row>
    <row r="5" spans="1:11" s="12" customFormat="1" ht="13.5">
      <c r="A5" s="41" t="s">
        <v>167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8</v>
      </c>
      <c r="J5" s="41">
        <v>9</v>
      </c>
      <c r="K5" s="41">
        <v>10</v>
      </c>
    </row>
    <row r="6" spans="1:11" s="12" customFormat="1" ht="13.5">
      <c r="A6" s="27" t="s">
        <v>117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s="12" customFormat="1" ht="13.5">
      <c r="A7" s="29" t="s">
        <v>3</v>
      </c>
      <c r="B7" s="35">
        <v>149.80</v>
      </c>
      <c r="C7" s="35">
        <f>B7</f>
        <v>149.80000000000001</v>
      </c>
      <c r="D7" s="35">
        <f>B7-E7</f>
        <v>144.80000000000001</v>
      </c>
      <c r="E7" s="35">
        <v>5</v>
      </c>
      <c r="F7" s="35"/>
      <c r="G7" s="35"/>
      <c r="H7" s="35"/>
      <c r="I7" s="35"/>
      <c r="J7" s="35"/>
      <c r="K7" s="35"/>
    </row>
    <row r="8" spans="1:11" s="12" customFormat="1" ht="13.5">
      <c r="A8" s="29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s="12" customFormat="1" ht="13.5">
      <c r="A9" s="29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s="12" customFormat="1" ht="13.5">
      <c r="A10" s="29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s="12" customFormat="1" ht="13.5">
      <c r="A11" s="29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s="12" customFormat="1" ht="13.5">
      <c r="A12" s="29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s="12" customFormat="1" ht="13.5">
      <c r="A13" s="29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s="12" customFormat="1" ht="13.5">
      <c r="A14" s="29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s="12" customFormat="1" ht="13.5">
      <c r="A15" s="29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s="12" customFormat="1" ht="13.5">
      <c r="A16" s="30" t="s">
        <v>110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mergeCells count="7">
    <mergeCell ref="A1:K1"/>
    <mergeCell ref="J2:K2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workbookViewId="0" topLeftCell="A1">
      <selection pane="topLeft" activeCell="D21" sqref="D21"/>
    </sheetView>
  </sheetViews>
  <sheetFormatPr defaultColWidth="9.005" defaultRowHeight="13.5" outlineLevelCol="4"/>
  <cols>
    <col min="1" max="1" width="7.75" style="12" customWidth="1"/>
    <col min="2" max="2" width="40.625" style="12" customWidth="1"/>
    <col min="3" max="5" width="12" style="12" customWidth="1"/>
    <col min="6" max="16384" width="9" style="12"/>
  </cols>
  <sheetData>
    <row r="1" spans="1:5" s="12" customFormat="1" ht="20.25">
      <c r="A1" s="13" t="s">
        <v>168</v>
      </c>
      <c r="B1" s="13"/>
      <c r="C1" s="13"/>
      <c r="D1" s="13"/>
      <c r="E1" s="13"/>
    </row>
    <row r="2" spans="1:5" s="12" customFormat="1" ht="13.5">
      <c r="A2" s="14"/>
      <c r="B2" s="15"/>
      <c r="C2" s="15"/>
      <c r="D2" s="15"/>
      <c r="E2" s="15" t="s">
        <v>37</v>
      </c>
    </row>
    <row r="3" spans="1:5" s="12" customFormat="1" ht="15" customHeight="1">
      <c r="A3" s="16" t="s">
        <v>112</v>
      </c>
      <c r="B3" s="16"/>
      <c r="C3" s="16" t="s">
        <v>164</v>
      </c>
      <c r="D3" s="16"/>
      <c r="E3" s="16"/>
    </row>
    <row r="4" spans="1:5" s="12" customFormat="1" ht="13.5">
      <c r="A4" s="16" t="s">
        <v>169</v>
      </c>
      <c r="B4" s="16" t="s">
        <v>170</v>
      </c>
      <c r="C4" s="16" t="s">
        <v>124</v>
      </c>
      <c r="D4" s="16" t="s">
        <v>114</v>
      </c>
      <c r="E4" s="16" t="s">
        <v>115</v>
      </c>
    </row>
    <row r="5" spans="1:5" s="12" customFormat="1" ht="13.5">
      <c r="A5" s="16" t="s">
        <v>90</v>
      </c>
      <c r="B5" s="16" t="s">
        <v>90</v>
      </c>
      <c r="C5" s="16">
        <v>1</v>
      </c>
      <c r="D5" s="16">
        <v>2</v>
      </c>
      <c r="E5" s="16">
        <v>3</v>
      </c>
    </row>
    <row r="6" spans="1:5" s="12" customFormat="1" ht="13.5">
      <c r="A6" s="39" t="s">
        <v>171</v>
      </c>
      <c r="B6" s="39" t="s">
        <v>117</v>
      </c>
      <c r="C6" s="32">
        <v>149.80</v>
      </c>
      <c r="D6" s="32">
        <v>149.80</v>
      </c>
      <c r="E6" s="32"/>
    </row>
    <row r="7" spans="1:5" s="12" customFormat="1" ht="13.5">
      <c r="A7" s="40" t="s">
        <v>172</v>
      </c>
      <c r="B7" s="40" t="s">
        <v>172</v>
      </c>
      <c r="C7" s="32"/>
      <c r="D7" s="32"/>
      <c r="E7" s="32"/>
    </row>
    <row r="8" spans="1:5" s="12" customFormat="1" ht="13.5">
      <c r="A8" s="40"/>
      <c r="B8" s="40" t="s">
        <v>173</v>
      </c>
      <c r="C8" s="35">
        <v>136.16</v>
      </c>
      <c r="D8" s="28">
        <v>136.16</v>
      </c>
      <c r="E8" s="35"/>
    </row>
    <row r="9" spans="1:5" s="12" customFormat="1" ht="13.5">
      <c r="A9" s="40"/>
      <c r="B9" s="40" t="s">
        <v>119</v>
      </c>
      <c r="C9" s="35">
        <f>D9+E9</f>
        <v>8.6400000000000006</v>
      </c>
      <c r="D9" s="28">
        <v>8.64</v>
      </c>
      <c r="E9" s="35"/>
    </row>
    <row r="10" spans="1:5" s="12" customFormat="1" ht="13.5">
      <c r="A10" s="40"/>
      <c r="B10" s="40" t="s">
        <v>120</v>
      </c>
      <c r="C10" s="35">
        <v>5</v>
      </c>
      <c r="D10" s="35">
        <v>5</v>
      </c>
      <c r="E10" s="35"/>
    </row>
    <row r="11" spans="1:5" s="12" customFormat="1" ht="13.5">
      <c r="A11" s="39"/>
      <c r="B11" s="39"/>
      <c r="C11" s="35"/>
      <c r="D11" s="32"/>
      <c r="E11" s="32"/>
    </row>
    <row r="12" spans="1:5" s="12" customFormat="1" ht="13.5">
      <c r="A12" s="40"/>
      <c r="B12" s="40"/>
      <c r="C12" s="35"/>
      <c r="D12" s="35"/>
      <c r="E12" s="35"/>
    </row>
    <row r="13" spans="1:5" s="12" customFormat="1" ht="13.5">
      <c r="A13" s="39"/>
      <c r="B13" s="39"/>
      <c r="C13" s="32"/>
      <c r="D13" s="32"/>
      <c r="E13" s="32"/>
    </row>
    <row r="14" spans="1:5" s="12" customFormat="1" ht="13.5">
      <c r="A14" s="39"/>
      <c r="B14" s="39"/>
      <c r="C14" s="32"/>
      <c r="D14" s="32"/>
      <c r="E14" s="32"/>
    </row>
    <row r="15" spans="1:5" s="12" customFormat="1" ht="13.5">
      <c r="A15" s="40"/>
      <c r="B15" s="40"/>
      <c r="C15" s="35"/>
      <c r="D15" s="35"/>
      <c r="E15" s="35"/>
    </row>
    <row r="16" spans="1:5" s="12" customFormat="1" ht="13.5">
      <c r="A16" s="30" t="s">
        <v>110</v>
      </c>
      <c r="B16" s="12"/>
      <c r="C16" s="12"/>
      <c r="D16" s="12"/>
      <c r="E16" s="12"/>
    </row>
    <row r="17" spans="1:5" s="12" customFormat="1" ht="13.5">
      <c r="A17" s="31" t="s">
        <v>161</v>
      </c>
      <c r="B17" s="12"/>
      <c r="C17" s="12"/>
      <c r="D17" s="12"/>
      <c r="E17" s="12"/>
    </row>
    <row r="18" spans="1:5" s="12" customFormat="1" ht="13.5">
      <c r="A18" s="31" t="s">
        <v>161</v>
      </c>
      <c r="B18" s="12"/>
      <c r="C18" s="12"/>
      <c r="D18" s="12"/>
      <c r="E18" s="12"/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5"/>
  <sheetViews>
    <sheetView workbookViewId="0" topLeftCell="A1">
      <selection pane="topLeft" activeCell="J25" sqref="J25"/>
    </sheetView>
  </sheetViews>
  <sheetFormatPr defaultColWidth="9.005" defaultRowHeight="13.5" outlineLevelCol="4"/>
  <cols>
    <col min="1" max="1" width="18.5" style="12" customWidth="1"/>
    <col min="2" max="2" width="28.625" style="12" customWidth="1"/>
    <col min="3" max="3" width="13.25" style="12" customWidth="1"/>
    <col min="4" max="4" width="13.375" style="12" customWidth="1"/>
    <col min="5" max="5" width="12.375" style="12" customWidth="1"/>
    <col min="6" max="16384" width="9" style="12"/>
  </cols>
  <sheetData>
    <row r="1" spans="1:5" s="12" customFormat="1" ht="20.25">
      <c r="A1" s="13" t="s">
        <v>174</v>
      </c>
      <c r="B1" s="13"/>
      <c r="C1" s="13"/>
      <c r="D1" s="13"/>
      <c r="E1" s="13"/>
    </row>
    <row r="2" spans="1:5" s="12" customFormat="1" ht="13.5">
      <c r="A2" s="14"/>
      <c r="B2" s="15"/>
      <c r="C2" s="15"/>
      <c r="D2" s="15"/>
      <c r="E2" s="15" t="s">
        <v>37</v>
      </c>
    </row>
    <row r="3" spans="1:5" s="12" customFormat="1" ht="15" customHeight="1">
      <c r="A3" s="16" t="s">
        <v>175</v>
      </c>
      <c r="B3" s="16"/>
      <c r="C3" s="16" t="s">
        <v>176</v>
      </c>
      <c r="D3" s="16"/>
      <c r="E3" s="16"/>
    </row>
    <row r="4" spans="1:5" s="12" customFormat="1" ht="13.5">
      <c r="A4" s="16" t="s">
        <v>169</v>
      </c>
      <c r="B4" s="16" t="s">
        <v>170</v>
      </c>
      <c r="C4" s="16" t="s">
        <v>124</v>
      </c>
      <c r="D4" s="16" t="s">
        <v>177</v>
      </c>
      <c r="E4" s="16" t="s">
        <v>178</v>
      </c>
    </row>
    <row r="5" spans="1:5" s="12" customFormat="1" ht="13.5">
      <c r="A5" s="16" t="s">
        <v>90</v>
      </c>
      <c r="B5" s="16" t="s">
        <v>90</v>
      </c>
      <c r="C5" s="16">
        <v>1</v>
      </c>
      <c r="D5" s="16">
        <v>2</v>
      </c>
      <c r="E5" s="16">
        <v>3</v>
      </c>
    </row>
    <row r="6" spans="1:5" s="12" customFormat="1" ht="13.5">
      <c r="A6" s="27" t="s">
        <v>171</v>
      </c>
      <c r="B6" s="27" t="s">
        <v>117</v>
      </c>
      <c r="C6" s="32">
        <v>149.80</v>
      </c>
      <c r="D6" s="32">
        <v>149.80</v>
      </c>
      <c r="E6" s="32"/>
    </row>
    <row r="7" spans="1:5" s="12" customFormat="1" ht="13.5">
      <c r="A7" s="33" t="s">
        <v>118</v>
      </c>
      <c r="B7" s="34" t="s">
        <v>179</v>
      </c>
      <c r="C7" s="32">
        <v>36.43</v>
      </c>
      <c r="D7" s="35">
        <v>36.43</v>
      </c>
      <c r="E7" s="32"/>
    </row>
    <row r="8" spans="1:5" s="12" customFormat="1" ht="13.5">
      <c r="A8" s="36"/>
      <c r="B8" s="34" t="s">
        <v>180</v>
      </c>
      <c r="C8" s="32">
        <v>3.50</v>
      </c>
      <c r="D8" s="35">
        <v>3.50</v>
      </c>
      <c r="E8" s="35"/>
    </row>
    <row r="9" spans="1:5" s="12" customFormat="1" ht="13.5">
      <c r="A9" s="36"/>
      <c r="B9" s="34" t="s">
        <v>181</v>
      </c>
      <c r="C9" s="32">
        <v>34.70</v>
      </c>
      <c r="D9" s="35">
        <v>34.70</v>
      </c>
      <c r="E9" s="35"/>
    </row>
    <row r="10" spans="1:5" s="12" customFormat="1" ht="13.5">
      <c r="A10" s="36"/>
      <c r="B10" s="34" t="s">
        <v>182</v>
      </c>
      <c r="C10" s="32">
        <v>1.20</v>
      </c>
      <c r="D10" s="35">
        <v>1.20</v>
      </c>
      <c r="E10" s="35"/>
    </row>
    <row r="11" spans="1:5" s="12" customFormat="1" ht="13.5">
      <c r="A11" s="36"/>
      <c r="B11" s="34" t="s">
        <v>183</v>
      </c>
      <c r="C11" s="32">
        <v>8.90</v>
      </c>
      <c r="D11" s="35">
        <v>8.90</v>
      </c>
      <c r="E11" s="35"/>
    </row>
    <row r="12" spans="1:5" s="12" customFormat="1" ht="13.5">
      <c r="A12" s="36"/>
      <c r="B12" s="34" t="s">
        <v>184</v>
      </c>
      <c r="C12" s="32">
        <v>0.22</v>
      </c>
      <c r="D12" s="35">
        <v>0.22</v>
      </c>
      <c r="E12" s="35"/>
    </row>
    <row r="13" spans="1:5" s="12" customFormat="1" ht="13.5">
      <c r="A13" s="36"/>
      <c r="B13" s="34" t="s">
        <v>185</v>
      </c>
      <c r="C13" s="32">
        <v>9.60</v>
      </c>
      <c r="D13" s="35">
        <v>9.60</v>
      </c>
      <c r="E13" s="35"/>
    </row>
    <row r="14" spans="1:5" s="12" customFormat="1" ht="13.5">
      <c r="A14" s="36"/>
      <c r="B14" s="34" t="s">
        <v>186</v>
      </c>
      <c r="C14" s="32">
        <v>12.10</v>
      </c>
      <c r="D14" s="35">
        <v>12.10</v>
      </c>
      <c r="E14" s="35"/>
    </row>
    <row r="15" spans="1:5" s="12" customFormat="1" ht="13.5">
      <c r="A15" s="37" t="s">
        <v>187</v>
      </c>
      <c r="B15" s="34" t="s">
        <v>188</v>
      </c>
      <c r="C15" s="32">
        <v>8.64</v>
      </c>
      <c r="D15" s="35"/>
      <c r="E15" s="35">
        <v>8.64</v>
      </c>
    </row>
    <row r="16" spans="1:5" s="12" customFormat="1" ht="13.5">
      <c r="A16" s="33" t="s">
        <v>189</v>
      </c>
      <c r="B16" s="34" t="s">
        <v>190</v>
      </c>
      <c r="C16" s="32">
        <f t="shared" si="0" ref="C16:C22">D16+E16</f>
        <v>0</v>
      </c>
      <c r="D16" s="35"/>
      <c r="E16" s="35"/>
    </row>
    <row r="17" spans="1:5" s="12" customFormat="1" ht="13.5">
      <c r="A17" s="36"/>
      <c r="B17" s="34" t="s">
        <v>191</v>
      </c>
      <c r="C17" s="32">
        <f t="shared" si="0"/>
        <v>0</v>
      </c>
      <c r="D17" s="35"/>
      <c r="E17" s="35"/>
    </row>
    <row r="18" spans="1:5" s="12" customFormat="1" ht="13.5">
      <c r="A18" s="36"/>
      <c r="B18" s="34" t="s">
        <v>192</v>
      </c>
      <c r="C18" s="32"/>
      <c r="D18" s="35"/>
      <c r="E18" s="35"/>
    </row>
    <row r="19" spans="1:5" s="12" customFormat="1" ht="13.5">
      <c r="A19" s="38"/>
      <c r="B19" s="34" t="s">
        <v>185</v>
      </c>
      <c r="C19" s="32">
        <f t="shared" si="0"/>
        <v>0</v>
      </c>
      <c r="D19" s="35"/>
      <c r="E19" s="35"/>
    </row>
    <row r="20" spans="1:5" s="12" customFormat="1" ht="13.5">
      <c r="A20" s="37" t="s">
        <v>193</v>
      </c>
      <c r="B20" s="34" t="s">
        <v>194</v>
      </c>
      <c r="C20" s="32">
        <f t="shared" si="0"/>
        <v>0</v>
      </c>
      <c r="D20" s="35"/>
      <c r="E20" s="35"/>
    </row>
    <row r="21" spans="1:5" s="12" customFormat="1" ht="13.5">
      <c r="A21" s="37"/>
      <c r="B21" s="34" t="s">
        <v>195</v>
      </c>
      <c r="C21" s="32">
        <f t="shared" si="0"/>
        <v>0</v>
      </c>
      <c r="D21" s="35"/>
      <c r="E21" s="35"/>
    </row>
    <row r="22" spans="1:5" s="12" customFormat="1" ht="13.5">
      <c r="A22" s="37" t="s">
        <v>196</v>
      </c>
      <c r="B22" s="34"/>
      <c r="C22" s="32">
        <f t="shared" si="0"/>
        <v>115.28999999999999</v>
      </c>
      <c r="D22" s="35">
        <f>SUM(D7:D21)</f>
        <v>106.64999999999999</v>
      </c>
      <c r="E22" s="35">
        <f>SUM(E7:E21)</f>
        <v>8.6400000000000006</v>
      </c>
    </row>
    <row r="23" spans="1:5" s="12" customFormat="1" ht="13.5">
      <c r="A23" s="29"/>
      <c r="B23" s="29"/>
      <c r="C23" s="35"/>
      <c r="D23" s="35"/>
      <c r="E23" s="35"/>
    </row>
    <row r="24" spans="1:5" s="12" customFormat="1" ht="13.5">
      <c r="A24" s="30" t="s">
        <v>110</v>
      </c>
      <c r="B24" s="12"/>
      <c r="C24" s="12"/>
      <c r="D24" s="12"/>
      <c r="E24" s="12"/>
    </row>
    <row r="25" spans="1:5" s="12" customFormat="1" ht="13.5">
      <c r="A25" s="31" t="s">
        <v>161</v>
      </c>
      <c r="B25" s="12"/>
      <c r="C25" s="12"/>
      <c r="D25" s="12"/>
      <c r="E25" s="12"/>
    </row>
  </sheetData>
  <mergeCells count="5">
    <mergeCell ref="A1:E1"/>
    <mergeCell ref="A3:B3"/>
    <mergeCell ref="C3:E3"/>
    <mergeCell ref="A7:A14"/>
    <mergeCell ref="A16:A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嫣</cp:lastModifiedBy>
  <cp:lastPrinted>2024-02-01T09:31:00Z</cp:lastPrinted>
  <dcterms:created xsi:type="dcterms:W3CDTF">2023-04-12T15:17:00Z</dcterms:created>
  <dcterms:modified xsi:type="dcterms:W3CDTF">2025-05-08T03:02:48Z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39396F406CC64896A48CBE46955FB2A6_13</vt:lpwstr>
  </property>
  <property fmtid="{D5CDD505-2E9C-101B-9397-08002B2CF9AE}" pid="3" name="KSOProductBuildVer">
    <vt:lpwstr>2052-12.1.0.20784</vt:lpwstr>
  </property>
</Properties>
</file>