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5" r:id="rId1"/>
    <sheet name="目录" sheetId="24" r:id="rId2"/>
    <sheet name="表一" sheetId="2" r:id="rId3"/>
    <sheet name="表二" sheetId="3" r:id="rId4"/>
    <sheet name="表三" sheetId="4" r:id="rId5"/>
    <sheet name="表四" sheetId="5" r:id="rId6"/>
    <sheet name="表五" sheetId="6" r:id="rId7"/>
    <sheet name="表六" sheetId="7" r:id="rId8"/>
    <sheet name="表七" sheetId="8" r:id="rId9"/>
    <sheet name="表八" sheetId="9" r:id="rId10"/>
    <sheet name="表九" sheetId="10" r:id="rId11"/>
    <sheet name="表十" sheetId="11" r:id="rId12"/>
    <sheet name="表十一" sheetId="12" r:id="rId13"/>
    <sheet name="表十二" sheetId="13" r:id="rId14"/>
    <sheet name="整体绩效" sheetId="15" r:id="rId15"/>
    <sheet name="2024年县级专项－合水一中培训经费" sheetId="14" r:id="rId16"/>
    <sheet name="2024年县级专项－高考综合改革专项" sheetId="16" r:id="rId17"/>
    <sheet name="2024年县级专项-合水一中学生用床及储物柜采购项目" sheetId="17" r:id="rId18"/>
    <sheet name="2024年县级专项－中小学临时代课教师工资补助" sheetId="18" r:id="rId19"/>
    <sheet name="2024年县级专项－普通高中家庭经济困难学生国家助学金及免学费" sheetId="19" r:id="rId20"/>
    <sheet name="2024年县级专项－普通高中生均公用经费财政拨款" sheetId="20" r:id="rId21"/>
    <sheet name="2024年县级专项－合水一中人才引进（校长新酬）" sheetId="21" r:id="rId22"/>
    <sheet name="2024年县级专项－教师节表彰奖励" sheetId="22" r:id="rId23"/>
    <sheet name="2024年县级专项－校长及教育名师津贴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<sst xmlns="http://schemas.openxmlformats.org/spreadsheetml/2006/main" count="1606" uniqueCount="576">
  <si>
    <t>单位代码：</t>
  </si>
  <si>
    <t>单位名称：</t>
  </si>
  <si>
    <t>合水县第一中学</t>
  </si>
  <si>
    <t>部门预算公开表</t>
  </si>
  <si>
    <t xml:space="preserve">     </t>
  </si>
  <si>
    <t>编制日期：</t>
  </si>
  <si>
    <t>部门领导：</t>
  </si>
  <si>
    <t>朱永海</t>
  </si>
  <si>
    <t>财务负责人：</t>
  </si>
  <si>
    <t>缑宾波</t>
  </si>
  <si>
    <t>制表人：</t>
  </si>
  <si>
    <t>陈兰甲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</si>
  <si>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</si>
  <si>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</si>
  <si>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</si>
  <si>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</si>
  <si>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</si>
  <si>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</si>
  <si>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</si>
  <si>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</si>
  <si>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</si>
  <si>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</si>
  <si>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</si>
  <si>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</si>
  <si>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</si>
  <si>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</si>
  <si>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</si>
  <si>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</si>
  <si>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</si>
  <si>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</si>
  <si>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</si>
  <si>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</si>
  <si>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</si>
  <si>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</si>
  <si>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</si>
  <si>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</si>
  <si>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</si>
  <si>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</si>
  <si>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</si>
  <si>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</si>
  <si>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</si>
  <si>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</si>
  <si>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</si>
  <si>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</si>
  <si>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</si>
  <si>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</si>
  <si>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</si>
  <si>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</si>
  <si>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</si>
  <si>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</si>
  <si>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</si>
  <si>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</si>
  <si>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</si>
  <si>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</si>
  <si>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</si>
  <si>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</si>
  <si>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</si>
  <si>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</si>
  <si>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</si>
  <si>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</si>
  <si>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</si>
  <si>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</si>
  <si>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</si>
  <si>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</si>
  <si>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</si>
  <si>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</si>
  <si>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</si>
  <si>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</si>
  <si>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</si>
  <si>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</si>
  <si>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</si>
  <si>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</si>
  <si>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</si>
  <si>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</si>
  <si>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</si>
  <si>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</si>
  <si>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</si>
  <si>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</si>
  <si>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</si>
  <si>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</si>
  <si>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</si>
  <si>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</si>
  <si>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</si>
  <si>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</si>
  <si>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</si>
  <si>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</si>
  <si>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</si>
  <si>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</si>
  <si>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</si>
  <si>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</si>
  <si>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</si>
  <si>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>工资福利支出</t>
  </si>
  <si>
    <t>对个人和家庭补助</t>
  </si>
  <si>
    <t>公用经费（工会经费）</t>
  </si>
  <si>
    <t>教育支出</t>
  </si>
  <si>
    <t>科学技术支出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</si>
  <si>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</si>
  <si>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</si>
  <si>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</si>
  <si>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</si>
  <si>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</si>
  <si>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</si>
  <si>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</si>
  <si>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</si>
  <si>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</si>
  <si>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</si>
  <si>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</si>
  <si>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</si>
  <si>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</si>
  <si>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</si>
  <si>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</si>
  <si>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t>表三、部门/单位支出总体情况表</t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</si>
  <si>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</si>
  <si>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</si>
  <si>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</si>
  <si>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</si>
  <si>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</si>
  <si>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</si>
  <si>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t>五、教育支出</t>
  </si>
  <si>
    <t>普通教育</t>
  </si>
  <si>
    <t>高中教育</t>
  </si>
  <si>
    <t>其他普通教育支出</t>
  </si>
  <si>
    <t>教育费附加安排的支出</t>
  </si>
  <si>
    <t>其他教育费附加安排的支出</t>
  </si>
  <si>
    <t>六、科学技术支出</t>
  </si>
  <si>
    <t>科学技术普及</t>
  </si>
  <si>
    <t>机构运行</t>
  </si>
  <si>
    <t>八、社会保障和就业支出</t>
  </si>
  <si>
    <t>行政事业单位养老支出</t>
  </si>
  <si>
    <t>事业单位离退休</t>
  </si>
  <si>
    <t>机关事业单位基本养老保险缴费支出</t>
  </si>
  <si>
    <t>抚恤</t>
  </si>
  <si>
    <t>死亡抚恤</t>
  </si>
  <si>
    <t>其他优抚支出</t>
  </si>
  <si>
    <t>其他社会保障和就业支出</t>
  </si>
  <si>
    <t>十、卫生健康支出</t>
  </si>
  <si>
    <t>行政事业单位医疗</t>
  </si>
  <si>
    <t>事业单位医疗</t>
  </si>
  <si>
    <t>二十、住房保障支出</t>
  </si>
  <si>
    <t>住房改革支出</t>
  </si>
  <si>
    <t>住房公积金</t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</si>
  <si>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</si>
  <si>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</si>
  <si>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</si>
  <si>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</si>
  <si>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</si>
  <si>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</si>
  <si>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</si>
  <si>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</si>
  <si>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</si>
  <si>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</si>
  <si>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</si>
  <si>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</si>
  <si>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</si>
  <si>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</si>
  <si>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</si>
  <si>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</si>
  <si>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</si>
  <si>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</si>
  <si>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</si>
  <si>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</si>
  <si>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</si>
  <si>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</si>
  <si>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</si>
  <si>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</si>
  <si>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</si>
  <si>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</si>
  <si>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</si>
  <si>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</si>
  <si>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</si>
  <si>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</si>
  <si>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</si>
  <si>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</si>
  <si>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</si>
  <si>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</si>
  <si>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</si>
  <si>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</si>
  <si>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</si>
  <si>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</si>
  <si>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</si>
  <si>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</si>
  <si>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</si>
  <si>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</si>
  <si>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</si>
  <si>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</si>
  <si>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</si>
  <si>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</si>
  <si>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</si>
  <si>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</si>
  <si>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</si>
  <si>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</si>
  <si>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</si>
  <si>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</si>
  <si>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</si>
  <si>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</si>
  <si>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</si>
  <si>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</si>
  <si>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>基本工资</t>
  </si>
  <si>
    <t>津贴补贴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</si>
  <si>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</si>
  <si>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</si>
  <si>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</si>
  <si>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</si>
  <si>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</si>
  <si>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商品和服务支出</t>
  </si>
  <si>
    <t>工会会费</t>
  </si>
  <si>
    <t>对个人和家庭的补助</t>
  </si>
  <si>
    <t>抚恤金</t>
  </si>
  <si>
    <t>生活补助</t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</si>
  <si>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</si>
  <si>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</si>
  <si>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</si>
  <si>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</si>
  <si>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</si>
  <si>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</si>
  <si>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</si>
  <si>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</si>
  <si>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</si>
  <si>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</si>
  <si>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</si>
  <si>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</si>
  <si>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</si>
  <si>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</si>
  <si>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</si>
  <si>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</si>
  <si>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</si>
  <si>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</si>
  <si>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</si>
  <si>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</si>
  <si>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</si>
  <si>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</si>
  <si>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</si>
  <si>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</si>
  <si>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</si>
  <si>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</si>
  <si>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</si>
  <si>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</si>
  <si>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</si>
  <si>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</si>
  <si>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</si>
  <si>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</si>
  <si>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</si>
  <si>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</si>
  <si>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</si>
  <si>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</si>
  <si>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</si>
  <si>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</si>
  <si>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</si>
  <si>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t>联系电话</t>
  </si>
  <si>
    <r>
      <rPr>
        <sz val="10"/>
        <rFont val="Microsoft YaHei"/>
        <charset val="134"/>
      </rPr>
      <t>部门(单位)职能</t>
    </r>
  </si>
  <si>
    <t>部门（单位）职能依据【填写三定方案文件名及文号】</t>
  </si>
  <si>
    <r>
      <rPr>
        <sz val="12"/>
        <color rgb="FF000000"/>
        <rFont val="宋体"/>
        <charset val="204"/>
      </rPr>
      <t>合编委发〔</t>
    </r>
    <r>
      <rPr>
        <sz val="12"/>
        <color rgb="FF000000"/>
        <rFont val="Arial"/>
        <charset val="204"/>
      </rPr>
      <t>2014</t>
    </r>
    <r>
      <rPr>
        <sz val="12"/>
        <color rgb="FF000000"/>
        <rFont val="宋体"/>
        <charset val="204"/>
      </rPr>
      <t>〕</t>
    </r>
    <r>
      <rPr>
        <sz val="12"/>
        <color rgb="FF000000"/>
        <rFont val="Arial"/>
        <charset val="204"/>
      </rPr>
      <t>22</t>
    </r>
    <r>
      <rPr>
        <sz val="12"/>
        <color rgb="FF000000"/>
        <rFont val="宋体"/>
        <charset val="204"/>
      </rPr>
      <t>号</t>
    </r>
  </si>
  <si>
    <t>部门单位职能</t>
  </si>
  <si>
    <t>教育教学</t>
  </si>
  <si>
    <t>部门单位核心职能</t>
  </si>
  <si>
    <t>实施高中学历教育，促进基础教育发展</t>
  </si>
  <si>
    <r>
      <rPr>
        <b/>
        <sz val="10"/>
        <rFont val="Microsoft YaHei"/>
        <charset val="134"/>
      </rPr>
      <t>年度绩效目标</t>
    </r>
  </si>
  <si>
    <t>1、把教学放在首位，一切为教学服务，提高师生整体素质。
2、完成年度教育教学计划;年度内合格毕业生率达到98%，高考二本进线率达到50%以上。
3、年度内师资力量达到250人，在校学生达到2500人以上。
4、提高师生整体素质，推动学校可持续发展。
5、整体满意度达到95%以上。</t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</si>
  <si>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</si>
  <si>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t>直属单位（个）  ,包括：</t>
  </si>
  <si>
    <t>无</t>
  </si>
  <si>
    <t>直属单位一并纳入本
表填报的预算绩效管
理范围:</t>
  </si>
  <si>
    <t>内设职能部门(个)，包括：办公室、教务处、政教处、总务处、资助中心、教研室</t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</si>
  <si>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</si>
  <si>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</si>
  <si>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</si>
  <si>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</si>
  <si>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</si>
  <si>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</si>
  <si>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</si>
  <si>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</si>
  <si>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</si>
  <si>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</si>
  <si>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</si>
  <si>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</si>
  <si>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</si>
  <si>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</si>
  <si>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</si>
  <si>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</si>
  <si>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</si>
  <si>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</si>
  <si>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</si>
  <si>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</si>
  <si>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</si>
  <si>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</si>
  <si>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</si>
  <si>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</si>
  <si>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</si>
  <si>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</si>
  <si>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</si>
  <si>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</si>
  <si>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</si>
  <si>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</si>
  <si>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</si>
  <si>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</si>
  <si>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</si>
  <si>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无三公经费支出</t>
  </si>
  <si>
    <t>财务管理</t>
  </si>
  <si>
    <t>财务管理制度健全性</t>
  </si>
  <si>
    <t>健全</t>
  </si>
  <si>
    <t>资金使用规范性</t>
  </si>
  <si>
    <t>规范</t>
  </si>
  <si>
    <t>资产管理</t>
  </si>
  <si>
    <t>资产管理规范性</t>
  </si>
  <si>
    <t>人员管理</t>
  </si>
  <si>
    <t>在职人员控制率</t>
  </si>
  <si>
    <t>&lt;=100%</t>
  </si>
  <si>
    <t>重点工作管理</t>
  </si>
  <si>
    <t>重点工作管理制度健全性</t>
  </si>
  <si>
    <t>履职效果</t>
  </si>
  <si>
    <t>部门履职目标</t>
  </si>
  <si>
    <t>数量指标：确保适龄学生在学</t>
  </si>
  <si>
    <t>按时入学无辍学</t>
  </si>
  <si>
    <t>数量指标：按计划完成教育教学工作</t>
  </si>
  <si>
    <t>≥100%</t>
  </si>
  <si>
    <t>100%</t>
  </si>
  <si>
    <t>质量指标：教育教学质量提升</t>
  </si>
  <si>
    <t>提升</t>
  </si>
  <si>
    <t>质量指标：其他教育教学活动质量提升</t>
  </si>
  <si>
    <t>成本指标：节约用水用电等</t>
  </si>
  <si>
    <t>节约</t>
  </si>
  <si>
    <t>成本指标：成本控制情况</t>
  </si>
  <si>
    <t>在预算范围内</t>
  </si>
  <si>
    <t>部门效果目标</t>
  </si>
  <si>
    <t>经济效益指标：社会效益显著</t>
  </si>
  <si>
    <t>显著</t>
  </si>
  <si>
    <t>环境效益指标：生态环境改善</t>
  </si>
  <si>
    <t>改善</t>
  </si>
  <si>
    <t>社会效益指标：提高社会认可度</t>
  </si>
  <si>
    <t>提高</t>
  </si>
  <si>
    <t>可持续影响指标：改善工作生活环境</t>
  </si>
  <si>
    <t>服务对象满意度</t>
  </si>
  <si>
    <t>受益人员满意度</t>
  </si>
  <si>
    <t>&gt;=95%</t>
  </si>
  <si>
    <t>98%</t>
  </si>
  <si>
    <t>能力建设</t>
  </si>
  <si>
    <t>长效管理</t>
  </si>
  <si>
    <t>完善日常教育教学工作常规管理制度</t>
  </si>
  <si>
    <t>完善</t>
  </si>
  <si>
    <t>党建工作开展规律性</t>
  </si>
  <si>
    <t>规律</t>
  </si>
  <si>
    <t>教师培训</t>
  </si>
  <si>
    <t>完善教师培训考核相关制度</t>
  </si>
  <si>
    <r>
      <rPr>
        <b/>
        <sz val="20"/>
        <color theme="1"/>
        <rFont val="Microsoft YaHei"/>
        <charset val="134"/>
      </rPr>
      <t>项目绩效目标表</t>
    </r>
    <r>
      <rPr>
        <b/>
        <sz val="20"/>
        <color theme="1"/>
        <rFont val="Microsoft YaHei"/>
        <charset val="134"/>
      </rPr>
      <t xml:space="preserve">
（2024年度）
</t>
    </r>
  </si>
  <si>
    <t>一级项目名称</t>
  </si>
  <si>
    <t>2024年县级专项（项目支出）</t>
  </si>
  <si>
    <t>二级项目名称</t>
  </si>
  <si>
    <t>2024年县级专项－合水一中培训经费</t>
  </si>
  <si>
    <t>项目分类</t>
  </si>
  <si>
    <t>3 其他项目</t>
  </si>
  <si>
    <t>申报属性</t>
  </si>
  <si>
    <t>002 延续性（经常性）项目</t>
  </si>
  <si>
    <t>资金用途</t>
  </si>
  <si>
    <t>1 业务类</t>
  </si>
  <si>
    <t>主管部门</t>
  </si>
  <si>
    <t>合水县教育和科学技术局</t>
  </si>
  <si>
    <t>项目开始日期</t>
  </si>
  <si>
    <t>2024</t>
  </si>
  <si>
    <t>项目完成日期</t>
  </si>
  <si>
    <t>基本情况</t>
  </si>
  <si>
    <t>项目立项必要性</t>
  </si>
  <si>
    <t>保障新高考改革培训和高中学科教师培训及时有效进行</t>
  </si>
  <si>
    <t>保障项目实施的制度措施</t>
  </si>
  <si>
    <t/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</si>
  <si>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</si>
  <si>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</si>
  <si>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</si>
  <si>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</si>
  <si>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</si>
  <si>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</si>
  <si>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</si>
  <si>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年度绩效目标</t>
  </si>
  <si>
    <t>提高教师业务素质。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</si>
  <si>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</si>
  <si>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</si>
  <si>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</si>
  <si>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</si>
  <si>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</si>
  <si>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</si>
  <si>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</si>
  <si>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</si>
  <si>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</si>
  <si>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</si>
  <si>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投入资金总量</t>
  </si>
  <si>
    <t>=</t>
  </si>
  <si>
    <t>100</t>
  </si>
  <si>
    <t>万元</t>
  </si>
  <si>
    <t>产出指标</t>
  </si>
  <si>
    <t>数量指标</t>
  </si>
  <si>
    <t>干部经营管理培训班参与人数</t>
  </si>
  <si>
    <t>≥</t>
  </si>
  <si>
    <t>200</t>
  </si>
  <si>
    <t>人次</t>
  </si>
  <si>
    <t>质量指标</t>
  </si>
  <si>
    <t>培训班出席率</t>
  </si>
  <si>
    <t>%</t>
  </si>
  <si>
    <t>课程完成度</t>
  </si>
  <si>
    <t>参与人员迟到早退率</t>
  </si>
  <si>
    <t>0</t>
  </si>
  <si>
    <t>培训考核通过率</t>
  </si>
  <si>
    <t>时效指标</t>
  </si>
  <si>
    <t>干部管理培训班参与及时性</t>
  </si>
  <si>
    <t>定性</t>
  </si>
  <si>
    <t>及时</t>
  </si>
  <si>
    <t>效益指标</t>
  </si>
  <si>
    <t>社会效益指标</t>
  </si>
  <si>
    <t>干部管理能力</t>
  </si>
  <si>
    <t>满意度指标</t>
  </si>
  <si>
    <t>服务对象满意度指标</t>
  </si>
  <si>
    <t>培训人员满意度</t>
  </si>
  <si>
    <t>90</t>
  </si>
  <si>
    <t>申报人：陈兰甲</t>
  </si>
  <si>
    <t>申报时间：2024-02-28 08:12:46</t>
  </si>
  <si>
    <t>预算单位-经办岗：陈兰甲</t>
  </si>
  <si>
    <t>审核时间：2024-02-28 08:12:47</t>
  </si>
  <si>
    <t>预算单位-审核岗：缑宾波</t>
  </si>
  <si>
    <t>审核时间：2024-02-28 08:13:44</t>
  </si>
  <si>
    <t>主管部门-经办岗：李鑫</t>
  </si>
  <si>
    <t>审核时间：2024-02-28 14:38:34</t>
  </si>
  <si>
    <t>业务股室-经办岗：白继峥</t>
  </si>
  <si>
    <t>审核时间：2024-02-28 14:51:40</t>
  </si>
  <si>
    <t>绩效股-经办岗：绩效股</t>
  </si>
  <si>
    <t>审核时间：2024-02-28 14:54:17</t>
  </si>
  <si>
    <t>预算股-审核岗：董宁洲</t>
  </si>
  <si>
    <t>审核时间：2024-02-28 16:30:01</t>
  </si>
  <si>
    <t>2024年县级专项－高考综合改革专项</t>
  </si>
  <si>
    <t>2 经济事业发展项目</t>
  </si>
  <si>
    <t>保障新高考综合改革及时有效进行。</t>
  </si>
  <si>
    <t>推进高考综合改革。</t>
  </si>
  <si>
    <t>教师进修（调研）人均标准</t>
  </si>
  <si>
    <t>≤</t>
  </si>
  <si>
    <t>1</t>
  </si>
  <si>
    <t>科研课题实施成本</t>
  </si>
  <si>
    <t>10</t>
  </si>
  <si>
    <t>举办学术讲座成本</t>
  </si>
  <si>
    <t>5</t>
  </si>
  <si>
    <t>承担科研/调研课题项目数</t>
  </si>
  <si>
    <t>项</t>
  </si>
  <si>
    <t>举办学术讲座次数</t>
  </si>
  <si>
    <t>2</t>
  </si>
  <si>
    <t>次</t>
  </si>
  <si>
    <t>重点期刊论文发表数量</t>
  </si>
  <si>
    <t>篇</t>
  </si>
  <si>
    <t>教师进修（调研）人次</t>
  </si>
  <si>
    <t>科研课题结项合格率</t>
  </si>
  <si>
    <t>教学成果获奖数量</t>
  </si>
  <si>
    <t>学术讲座召开及时率</t>
  </si>
  <si>
    <t>科研课题结项及时率</t>
  </si>
  <si>
    <t>教师进修（调研）完成及时率</t>
  </si>
  <si>
    <t>教学成果获奖增长率</t>
  </si>
  <si>
    <t>50</t>
  </si>
  <si>
    <t>学生技能提升情况</t>
  </si>
  <si>
    <t>教学科研成果转化率</t>
  </si>
  <si>
    <t>核心期刊论文发表增长率</t>
  </si>
  <si>
    <t>20</t>
  </si>
  <si>
    <t>在校学生满意度</t>
  </si>
  <si>
    <t>85</t>
  </si>
  <si>
    <t>教职工满意度</t>
  </si>
  <si>
    <t>2024年县级专项-合水一中学生用床及储物柜采购项目</t>
  </si>
  <si>
    <t>001 新增项目</t>
  </si>
  <si>
    <t>学生用床及储物柜采购项目款项正常支付</t>
  </si>
  <si>
    <t>设备仪器购置成本</t>
  </si>
  <si>
    <t>反映设备仪器购置成本控制情况</t>
  </si>
  <si>
    <t>项目成本控制率</t>
  </si>
  <si>
    <t>104</t>
  </si>
  <si>
    <t>反映项目总成本控制情况</t>
  </si>
  <si>
    <t>购置学生用床及储物柜数量</t>
  </si>
  <si>
    <t>728</t>
  </si>
  <si>
    <t>套</t>
  </si>
  <si>
    <t>购置设备验收合格率</t>
  </si>
  <si>
    <t>反映购置设备验收合格情况</t>
  </si>
  <si>
    <t>设备验收及时率</t>
  </si>
  <si>
    <t>反映设备验收及时情况</t>
  </si>
  <si>
    <t>设备安装到位及时率</t>
  </si>
  <si>
    <t>反映设备安装及时情况</t>
  </si>
  <si>
    <t>教师教学水平提升情况</t>
  </si>
  <si>
    <t>反映教师教学水平提升情况</t>
  </si>
  <si>
    <t>提升学校知名度与影响力</t>
  </si>
  <si>
    <t>反映学校知名度与影响力情况</t>
  </si>
  <si>
    <t>反映在校学生满意情况</t>
  </si>
  <si>
    <t>教师满意度</t>
  </si>
  <si>
    <t>反映教师满意情况</t>
  </si>
  <si>
    <t>申报时间：2024-02-06 21:12:32</t>
  </si>
  <si>
    <t>审核时间：2024-02-06 21:12:33</t>
  </si>
  <si>
    <t>审核时间：2024-02-06 21:13:20</t>
  </si>
  <si>
    <t>审核时间：2024-02-06 21:13:44</t>
  </si>
  <si>
    <t>审核时间：2024-02-06 21:15:49</t>
  </si>
  <si>
    <t>审核时间：2024-02-06 21:16:17</t>
  </si>
  <si>
    <t>审核时间：2024-02-06 21:16:43</t>
  </si>
  <si>
    <t>2024年县级专项－中小学临时代课教师工资补助</t>
  </si>
  <si>
    <t>保障中小学临时代课教师工资补助及时发放。</t>
  </si>
  <si>
    <t>合水县教育科学技术局</t>
  </si>
  <si>
    <t>临聘教师工资保障到位。</t>
  </si>
  <si>
    <t>1.2</t>
  </si>
  <si>
    <t>补助教师人数</t>
  </si>
  <si>
    <t>3</t>
  </si>
  <si>
    <t>人</t>
  </si>
  <si>
    <t>补助资金发放合格率</t>
  </si>
  <si>
    <t>补贴发放及时性</t>
  </si>
  <si>
    <t>临聘教师工资有保障</t>
  </si>
  <si>
    <t>保障到位</t>
  </si>
  <si>
    <t>补助对象满意度</t>
  </si>
  <si>
    <t>申报时间：2024-02-28 07:45:26</t>
  </si>
  <si>
    <t>审核时间：2024-02-28 08:12:55</t>
  </si>
  <si>
    <t>2024年县级专项－普通高中家庭经济困难学生国家助学金及免学费</t>
  </si>
  <si>
    <t>保障学校正常运转及家庭经济困难学生国家助学金及时发放。</t>
  </si>
  <si>
    <t>普通高中学生资助政策全面落实。</t>
  </si>
  <si>
    <t>县本级投入资金数</t>
  </si>
  <si>
    <t>6</t>
  </si>
  <si>
    <t>助学金发放学校覆盖面</t>
  </si>
  <si>
    <t>国家助学金评定结果准确率</t>
  </si>
  <si>
    <t>资金发放合规率</t>
  </si>
  <si>
    <t>国家助学金发放及时率</t>
  </si>
  <si>
    <t>国家助学金覆盖面保障程度</t>
  </si>
  <si>
    <t>覆盖</t>
  </si>
  <si>
    <t>助学金学生知晓度提升情况</t>
  </si>
  <si>
    <t>困难学生因困辍学率</t>
  </si>
  <si>
    <t>小于上年值</t>
  </si>
  <si>
    <t>受助学生满意度</t>
  </si>
  <si>
    <t>95</t>
  </si>
  <si>
    <t>审核时间：2024-02-28 08:27:53</t>
  </si>
  <si>
    <t>2024年县级专项－普通高中生均公用经费财政拨款</t>
  </si>
  <si>
    <t>1 保障运转经费</t>
  </si>
  <si>
    <t>保障普通高中教育正常运转</t>
  </si>
  <si>
    <t>教育教学工作有保障。</t>
  </si>
  <si>
    <t>282</t>
  </si>
  <si>
    <t>学生活动完成率</t>
  </si>
  <si>
    <t>教师培训任务完成率</t>
  </si>
  <si>
    <t>质量达标率</t>
  </si>
  <si>
    <t>活动计划按时完成率</t>
  </si>
  <si>
    <t>课程计划按时完成率</t>
  </si>
  <si>
    <t>教师综合素养提升情况</t>
  </si>
  <si>
    <t>学生综合素养提升情况</t>
  </si>
  <si>
    <t>学生满意度</t>
  </si>
  <si>
    <t>2024年县级专项－合水一中人才引进（校长新酬）</t>
  </si>
  <si>
    <t>2024年县级专项－合水一中人才引进（校长薪酬）</t>
  </si>
  <si>
    <t>保障合水一中校长薪酬及时发放。</t>
  </si>
  <si>
    <t>确保合水一中新聘校长工资薪金按时拨付到位。</t>
  </si>
  <si>
    <t>项目支出总成本</t>
  </si>
  <si>
    <t>引进人才人数</t>
  </si>
  <si>
    <t>补助资金发入准确率</t>
  </si>
  <si>
    <t>补助资金发放及时率</t>
  </si>
  <si>
    <t>提高普通高中教学质量</t>
  </si>
  <si>
    <t>补助教师满意度</t>
  </si>
  <si>
    <t>2024年县级专项－教师节表彰奖励</t>
  </si>
  <si>
    <t>表彰奖励优秀师生，鼓励先进，鞭策后进。</t>
  </si>
  <si>
    <t>兑现教育考核奖励结果，促进教育质量提升。</t>
  </si>
  <si>
    <t>表彰奖励总金额</t>
  </si>
  <si>
    <t>149.62</t>
  </si>
  <si>
    <t>评选表彰单位数量</t>
  </si>
  <si>
    <t>个</t>
  </si>
  <si>
    <t>奖励对象资质达标率</t>
  </si>
  <si>
    <t>奖励标准达标率</t>
  </si>
  <si>
    <t>奖励金按时支付</t>
  </si>
  <si>
    <t>按时</t>
  </si>
  <si>
    <t>促进县级政府履行教育管理职责</t>
  </si>
  <si>
    <t>学校满意度</t>
  </si>
  <si>
    <t>申报时间：2024-02-28 07:40:09</t>
  </si>
  <si>
    <t>审核时间：2024-02-28 14:32:33</t>
  </si>
  <si>
    <t>2024年县级专项－校长及教育名师津贴</t>
  </si>
  <si>
    <t>保障校长及教育名师津贴及时发放到位</t>
  </si>
  <si>
    <t>按时足额兑现校园长及教育名师津贴。</t>
  </si>
  <si>
    <t>校园长岗位津贴所投入的成本</t>
  </si>
  <si>
    <t>校园长岗位津贴发放人数</t>
  </si>
  <si>
    <t>补助发放准确率</t>
  </si>
  <si>
    <t>补助发放及时性</t>
  </si>
  <si>
    <t>校园长工作积极性提高</t>
  </si>
  <si>
    <t>提升较高</t>
  </si>
  <si>
    <t>校园长满意度</t>
  </si>
  <si>
    <t>申报时间：2024-02-29 10:10:58</t>
  </si>
  <si>
    <t>审核时间：2024-02-29 10:11:00</t>
  </si>
  <si>
    <t>审核时间：2024-02-29 10:11:25</t>
  </si>
  <si>
    <t>审核时间：2024-02-29 10:19:50</t>
  </si>
  <si>
    <t>审核时间：2024-02-29 10:20:22</t>
  </si>
  <si>
    <t>审核时间：2024-02-29 10:21:03</t>
  </si>
  <si>
    <t>审核时间：2024-02-29 10:21:48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</si>
</sst>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6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20"/>
      <color theme="1"/>
      <name val="宋体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2"/>
      <color rgb="FF000000"/>
      <name val="宋体"/>
      <charset val="204"/>
    </font>
    <font>
      <sz val="12"/>
      <color indexed="8"/>
      <name val="Arial"/>
      <charset val="204"/>
    </font>
    <font>
      <sz val="12"/>
      <name val="Microsoft YaHei"/>
      <charset val="134"/>
    </font>
    <font>
      <sz val="11"/>
      <color rgb="FF000000"/>
      <name val="宋体"/>
      <charset val="204"/>
    </font>
    <font>
      <sz val="11"/>
      <name val="Microsoft YaHei"/>
      <charset val="134"/>
    </font>
    <font>
      <sz val="11"/>
      <name val="Microsoft YaHei"/>
      <charset val="204"/>
    </font>
    <font>
      <sz val="10"/>
      <color indexed="8"/>
      <name val="Arial"/>
      <charset val="134"/>
    </font>
    <font>
      <sz val="11"/>
      <name val="宋体"/>
      <charset val="204"/>
    </font>
    <font>
      <sz val="11"/>
      <color indexed="8"/>
      <name val="宋体"/>
      <charset val="20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0"/>
      <name val="Microsoft YaHei"/>
      <charset val="134"/>
    </font>
    <font>
      <sz val="14"/>
      <name val="Microsoft YaHei"/>
      <charset val="134"/>
    </font>
    <font>
      <sz val="12"/>
      <color rgb="FF000000"/>
      <name val="Arial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" borderId="18" applyNumberFormat="0" applyAlignment="0" applyProtection="0">
      <alignment vertical="center"/>
    </xf>
    <xf numFmtId="0" fontId="53" fillId="2" borderId="19" applyNumberFormat="0" applyAlignment="0" applyProtection="0">
      <alignment vertical="center"/>
    </xf>
    <xf numFmtId="0" fontId="54" fillId="2" borderId="18" applyNumberFormat="0" applyAlignment="0" applyProtection="0">
      <alignment vertical="center"/>
    </xf>
    <xf numFmtId="0" fontId="55" fillId="5" borderId="20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2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top" wrapText="1"/>
    </xf>
    <xf numFmtId="1" fontId="20" fillId="0" borderId="9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right" vertical="center"/>
    </xf>
    <xf numFmtId="0" fontId="24" fillId="2" borderId="1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indent="2"/>
    </xf>
    <xf numFmtId="0" fontId="26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right" vertical="center"/>
    </xf>
    <xf numFmtId="0" fontId="26" fillId="2" borderId="1" xfId="0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justify" vertical="top"/>
    </xf>
    <xf numFmtId="0" fontId="24" fillId="2" borderId="1" xfId="0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justify" vertical="top"/>
    </xf>
    <xf numFmtId="0" fontId="24" fillId="0" borderId="0" xfId="0" applyFont="1" applyAlignment="1">
      <alignment horizontal="left" vertical="center" indent="2"/>
    </xf>
    <xf numFmtId="0" fontId="27" fillId="0" borderId="0" xfId="0" applyFont="1" applyAlignment="1">
      <alignment horizontal="justify" vertical="center"/>
    </xf>
    <xf numFmtId="0" fontId="26" fillId="2" borderId="1" xfId="0" applyFont="1" applyFill="1" applyBorder="1" applyAlignment="1">
      <alignment horizontal="right" vertical="top"/>
    </xf>
    <xf numFmtId="0" fontId="26" fillId="2" borderId="1" xfId="0" applyFont="1" applyFill="1" applyBorder="1" applyAlignment="1">
      <alignment horizontal="justify" vertical="center"/>
    </xf>
    <xf numFmtId="0" fontId="24" fillId="2" borderId="1" xfId="0" applyFont="1" applyFill="1" applyBorder="1" applyAlignment="1">
      <alignment horizontal="justify" vertical="center"/>
    </xf>
    <xf numFmtId="0" fontId="24" fillId="2" borderId="1" xfId="0" applyFont="1" applyFill="1" applyBorder="1" applyAlignment="1">
      <alignment horizontal="right" vertical="top"/>
    </xf>
    <xf numFmtId="0" fontId="28" fillId="0" borderId="1" xfId="0" applyFont="1" applyBorder="1">
      <alignment vertical="center"/>
    </xf>
    <xf numFmtId="0" fontId="0" fillId="0" borderId="1" xfId="0" applyBorder="1">
      <alignment vertical="center"/>
    </xf>
    <xf numFmtId="0" fontId="26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29" fillId="0" borderId="8" xfId="0" applyNumberFormat="1" applyFont="1" applyFill="1" applyBorder="1" applyAlignment="1" applyProtection="1">
      <alignment horizontal="left" vertical="center"/>
    </xf>
    <xf numFmtId="0" fontId="30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4" fillId="2" borderId="7" xfId="0" applyFont="1" applyFill="1" applyBorder="1" applyAlignment="1">
      <alignment horizontal="justify" vertical="center"/>
    </xf>
    <xf numFmtId="0" fontId="26" fillId="2" borderId="7" xfId="0" applyFont="1" applyFill="1" applyBorder="1" applyAlignment="1">
      <alignment horizontal="justify" vertical="center"/>
    </xf>
    <xf numFmtId="0" fontId="24" fillId="2" borderId="7" xfId="0" applyFont="1" applyFill="1" applyBorder="1" applyAlignment="1">
      <alignment horizontal="left" vertical="center"/>
    </xf>
    <xf numFmtId="0" fontId="0" fillId="0" borderId="7" xfId="0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right" wrapText="1"/>
    </xf>
    <xf numFmtId="0" fontId="24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31" fillId="0" borderId="1" xfId="0" applyNumberFormat="1" applyFont="1" applyFill="1" applyBorder="1" applyAlignment="1" applyProtection="1">
      <alignment horizontal="right" vertical="center"/>
    </xf>
    <xf numFmtId="0" fontId="3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31" fillId="0" borderId="12" xfId="0" applyNumberFormat="1" applyFont="1" applyFill="1" applyBorder="1" applyAlignment="1" applyProtection="1">
      <alignment horizontal="right" vertical="center"/>
    </xf>
    <xf numFmtId="0" fontId="31" fillId="0" borderId="13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1" xfId="0" applyFont="1" applyBorder="1" applyAlignment="1">
      <alignment horizontal="right" vertical="top"/>
    </xf>
    <xf numFmtId="0" fontId="24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/>
    </xf>
    <xf numFmtId="0" fontId="32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37" fillId="0" borderId="14" xfId="0" applyFont="1" applyFill="1" applyBorder="1" applyAlignment="1">
      <alignment vertical="center" wrapText="1"/>
    </xf>
    <xf numFmtId="0" fontId="38" fillId="0" borderId="13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right" vertical="center" wrapText="1"/>
    </xf>
    <xf numFmtId="176" fontId="40" fillId="0" borderId="0" xfId="0" applyNumberFormat="1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L17" sqref="L17"/>
    </sheetView>
  </sheetViews>
  <sheetFormatPr defaultColWidth="10" defaultRowHeight="13.5"/>
  <cols>
    <col min="1" max="1" width="2.5" style="107" customWidth="1"/>
    <col min="2" max="2" width="14.1333333333333" style="107" customWidth="1"/>
    <col min="3" max="4" width="9.75" style="107" customWidth="1"/>
    <col min="5" max="5" width="14.8833333333333" style="107" customWidth="1"/>
    <col min="6" max="6" width="11.3833333333333" style="107" customWidth="1"/>
    <col min="7" max="7" width="11.5" style="107" customWidth="1"/>
    <col min="8" max="8" width="9.75" style="107" customWidth="1"/>
    <col min="9" max="9" width="17.75" style="107" customWidth="1"/>
    <col min="10" max="11" width="9.75" style="107" customWidth="1"/>
    <col min="12" max="16384" width="10" style="107"/>
  </cols>
  <sheetData>
    <row r="1" s="107" customFormat="1" ht="16.35" customHeight="1" spans="1:1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7" customFormat="1" ht="16.35" customHeight="1" spans="1:1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="107" customFormat="1" ht="26.1" customHeight="1" spans="1:11">
      <c r="A3" s="116"/>
      <c r="B3" s="117" t="s">
        <v>0</v>
      </c>
      <c r="C3" s="118">
        <v>143002</v>
      </c>
      <c r="D3" s="118"/>
      <c r="E3" s="117"/>
      <c r="F3" s="116"/>
      <c r="G3" s="116"/>
      <c r="H3" s="116"/>
      <c r="I3" s="116"/>
      <c r="J3" s="116"/>
      <c r="K3" s="116"/>
    </row>
    <row r="4" s="107" customFormat="1" ht="26.1" customHeight="1" spans="1:11">
      <c r="A4" s="116"/>
      <c r="B4" s="117" t="s">
        <v>1</v>
      </c>
      <c r="C4" s="117" t="s">
        <v>2</v>
      </c>
      <c r="D4" s="117"/>
      <c r="E4" s="117"/>
      <c r="F4" s="116"/>
      <c r="G4" s="116"/>
      <c r="H4" s="116"/>
      <c r="I4" s="116"/>
      <c r="J4" s="116"/>
      <c r="K4" s="116"/>
    </row>
    <row r="5" s="107" customFormat="1" ht="16.35" customHeight="1" spans="1:11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="107" customFormat="1" ht="89.85" customHeight="1" spans="1:11">
      <c r="A6" s="108"/>
      <c r="B6" s="119" t="s">
        <v>3</v>
      </c>
      <c r="C6" s="119"/>
      <c r="D6" s="119"/>
      <c r="E6" s="119"/>
      <c r="F6" s="119"/>
      <c r="G6" s="119"/>
      <c r="H6" s="119"/>
      <c r="I6" s="119"/>
      <c r="J6" s="119"/>
      <c r="K6" s="119"/>
    </row>
    <row r="7" s="107" customFormat="1" ht="26.1" customHeight="1" spans="1:11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</row>
    <row r="8" s="107" customFormat="1" ht="26.1" customHeight="1" spans="1:11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</row>
    <row r="9" s="107" customFormat="1" ht="26.1" customHeight="1" spans="1:11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="107" customFormat="1" ht="26.1" customHeight="1" spans="1:11">
      <c r="A10" s="116"/>
      <c r="B10" s="117" t="s">
        <v>4</v>
      </c>
      <c r="C10" s="117"/>
      <c r="D10" s="117"/>
      <c r="E10" s="117"/>
      <c r="F10" s="120" t="s">
        <v>5</v>
      </c>
      <c r="G10" s="121">
        <v>45343</v>
      </c>
      <c r="H10" s="117"/>
      <c r="I10" s="117"/>
      <c r="J10" s="117"/>
      <c r="K10" s="116"/>
    </row>
    <row r="11" s="107" customFormat="1" ht="26.1" customHeight="1" spans="1:11">
      <c r="A11" s="116"/>
      <c r="B11" s="117"/>
      <c r="C11" s="117"/>
      <c r="D11" s="117"/>
      <c r="E11" s="117"/>
      <c r="F11" s="117"/>
      <c r="G11" s="117"/>
      <c r="H11" s="117"/>
      <c r="I11" s="117"/>
      <c r="J11" s="117"/>
      <c r="K11" s="116"/>
    </row>
    <row r="12" s="107" customFormat="1" ht="26.1" customHeight="1" spans="1:11">
      <c r="A12" s="116"/>
      <c r="B12" s="120" t="s">
        <v>6</v>
      </c>
      <c r="C12" s="122" t="s">
        <v>7</v>
      </c>
      <c r="D12" s="117"/>
      <c r="E12" s="120" t="s">
        <v>8</v>
      </c>
      <c r="F12" s="117" t="s">
        <v>9</v>
      </c>
      <c r="G12" s="117"/>
      <c r="H12" s="120" t="s">
        <v>10</v>
      </c>
      <c r="I12" s="117" t="s">
        <v>11</v>
      </c>
      <c r="J12" s="117"/>
      <c r="K12" s="116"/>
    </row>
    <row r="13" s="107" customFormat="1" ht="16.35" customHeight="1" spans="1:11">
      <c r="A13" s="108"/>
      <c r="B13" s="108"/>
      <c r="C13" s="108" t="s">
        <v>12</v>
      </c>
      <c r="D13" s="108"/>
      <c r="E13" s="108"/>
      <c r="F13" s="108"/>
      <c r="G13" s="108"/>
      <c r="H13" s="108"/>
      <c r="I13" s="108"/>
      <c r="J13" s="108"/>
      <c r="K13" s="108"/>
    </row>
    <row r="14" s="107" customFormat="1" ht="16.35" customHeight="1" spans="1:11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="107" customFormat="1" ht="16.35" customHeight="1" spans="1:11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13" sqref="B13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49" t="s">
        <v>209</v>
      </c>
      <c r="B1" s="49"/>
      <c r="C1" s="49"/>
      <c r="D1" s="49"/>
      <c r="E1" s="49"/>
      <c r="F1" s="49"/>
      <c r="G1" s="49"/>
      <c r="H1" s="49"/>
    </row>
    <row r="2" spans="1:8">
      <c r="A2" s="50"/>
      <c r="B2" s="51"/>
      <c r="C2" s="51"/>
      <c r="D2" s="51"/>
      <c r="E2" s="51"/>
      <c r="F2" s="51"/>
      <c r="G2" s="51"/>
      <c r="H2" s="51" t="s">
        <v>36</v>
      </c>
    </row>
    <row r="3" ht="15" customHeight="1" spans="1:8">
      <c r="A3" s="59" t="s">
        <v>183</v>
      </c>
      <c r="B3" s="54" t="s">
        <v>210</v>
      </c>
      <c r="C3" s="54"/>
      <c r="D3" s="54"/>
      <c r="E3" s="54"/>
      <c r="F3" s="54"/>
      <c r="G3" s="54" t="s">
        <v>211</v>
      </c>
      <c r="H3" s="54" t="s">
        <v>212</v>
      </c>
    </row>
    <row r="4" ht="15" customHeight="1" spans="1:8">
      <c r="A4" s="59"/>
      <c r="B4" s="54" t="s">
        <v>144</v>
      </c>
      <c r="C4" s="54" t="s">
        <v>213</v>
      </c>
      <c r="D4" s="54" t="s">
        <v>214</v>
      </c>
      <c r="E4" s="54" t="s">
        <v>215</v>
      </c>
      <c r="F4" s="54"/>
      <c r="G4" s="54"/>
      <c r="H4" s="54"/>
    </row>
    <row r="5" spans="1:8">
      <c r="A5" s="59"/>
      <c r="B5" s="54"/>
      <c r="C5" s="54"/>
      <c r="D5" s="54"/>
      <c r="E5" s="54" t="s">
        <v>216</v>
      </c>
      <c r="F5" s="54" t="s">
        <v>217</v>
      </c>
      <c r="G5" s="54"/>
      <c r="H5" s="54"/>
    </row>
    <row r="6" spans="1:8">
      <c r="A6" s="54" t="s">
        <v>89</v>
      </c>
      <c r="B6" s="54">
        <v>1</v>
      </c>
      <c r="C6" s="54">
        <v>2</v>
      </c>
      <c r="D6" s="54">
        <v>3</v>
      </c>
      <c r="E6" s="54">
        <v>4</v>
      </c>
      <c r="F6" s="54">
        <v>5</v>
      </c>
      <c r="G6" s="54">
        <v>6</v>
      </c>
      <c r="H6" s="54">
        <v>7</v>
      </c>
    </row>
    <row r="7" spans="1:8">
      <c r="A7" s="65" t="s">
        <v>117</v>
      </c>
      <c r="B7" s="66"/>
      <c r="C7" s="66"/>
      <c r="D7" s="66"/>
      <c r="E7" s="66"/>
      <c r="F7" s="66"/>
      <c r="G7" s="66"/>
      <c r="H7" s="66"/>
    </row>
    <row r="8" spans="1:8">
      <c r="A8" s="67" t="s">
        <v>2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  <row r="9" spans="1:8">
      <c r="A9" s="67"/>
      <c r="B9" s="66"/>
      <c r="C9" s="66"/>
      <c r="D9" s="66"/>
      <c r="E9" s="66"/>
      <c r="F9" s="66"/>
      <c r="G9" s="66"/>
      <c r="H9" s="66"/>
    </row>
    <row r="10" spans="1:8">
      <c r="A10" s="67"/>
      <c r="B10" s="66"/>
      <c r="C10" s="66"/>
      <c r="D10" s="66"/>
      <c r="E10" s="66"/>
      <c r="F10" s="66"/>
      <c r="G10" s="66"/>
      <c r="H10" s="66"/>
    </row>
    <row r="11" spans="1:8">
      <c r="A11" s="67"/>
      <c r="B11" s="66"/>
      <c r="C11" s="66"/>
      <c r="D11" s="66"/>
      <c r="E11" s="66"/>
      <c r="F11" s="66"/>
      <c r="G11" s="66"/>
      <c r="H11" s="66"/>
    </row>
    <row r="12" spans="1:8">
      <c r="A12" s="67"/>
      <c r="B12" s="66"/>
      <c r="C12" s="66"/>
      <c r="D12" s="66"/>
      <c r="E12" s="66"/>
      <c r="F12" s="66"/>
      <c r="G12" s="66"/>
      <c r="H12" s="66"/>
    </row>
    <row r="13" spans="1:8">
      <c r="A13" s="67"/>
      <c r="B13" s="66"/>
      <c r="C13" s="66"/>
      <c r="D13" s="66"/>
      <c r="E13" s="66"/>
      <c r="F13" s="66"/>
      <c r="G13" s="66"/>
      <c r="H13" s="66"/>
    </row>
    <row r="14" spans="1:8">
      <c r="A14" s="67"/>
      <c r="B14" s="66"/>
      <c r="C14" s="66"/>
      <c r="D14" s="66"/>
      <c r="E14" s="66"/>
      <c r="F14" s="66"/>
      <c r="G14" s="66"/>
      <c r="H14" s="66"/>
    </row>
    <row r="15" spans="1:8">
      <c r="A15" s="67"/>
      <c r="B15" s="66"/>
      <c r="C15" s="66"/>
      <c r="D15" s="66"/>
      <c r="E15" s="66"/>
      <c r="F15" s="66"/>
      <c r="G15" s="66"/>
      <c r="H15" s="66"/>
    </row>
    <row r="16" spans="1:8">
      <c r="A16" s="67"/>
      <c r="B16" s="66"/>
      <c r="C16" s="66"/>
      <c r="D16" s="66"/>
      <c r="E16" s="66"/>
      <c r="F16" s="66"/>
      <c r="G16" s="66"/>
      <c r="H16" s="66"/>
    </row>
    <row r="17" spans="1:1">
      <c r="A17" s="68" t="s">
        <v>110</v>
      </c>
    </row>
    <row r="18" spans="1:1">
      <c r="A18" s="69" t="s">
        <v>181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0" sqref="B10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49" t="s">
        <v>218</v>
      </c>
      <c r="B1" s="49"/>
      <c r="C1" s="49"/>
      <c r="D1" s="49"/>
      <c r="E1" s="49"/>
    </row>
    <row r="2" spans="1:5">
      <c r="A2" s="50"/>
      <c r="B2" s="51"/>
      <c r="C2" s="51"/>
      <c r="D2" s="51"/>
      <c r="E2" s="51" t="s">
        <v>36</v>
      </c>
    </row>
    <row r="3" spans="1:5">
      <c r="A3" s="59" t="s">
        <v>219</v>
      </c>
      <c r="B3" s="59" t="s">
        <v>39</v>
      </c>
      <c r="C3" s="59" t="s">
        <v>144</v>
      </c>
      <c r="D3" s="59" t="s">
        <v>114</v>
      </c>
      <c r="E3" s="59" t="s">
        <v>115</v>
      </c>
    </row>
    <row r="4" spans="1:5">
      <c r="A4" s="59" t="s">
        <v>89</v>
      </c>
      <c r="B4" s="59" t="s">
        <v>89</v>
      </c>
      <c r="C4" s="59">
        <v>1</v>
      </c>
      <c r="D4" s="59">
        <v>2</v>
      </c>
      <c r="E4" s="59">
        <v>3</v>
      </c>
    </row>
    <row r="5" spans="1:5">
      <c r="A5" s="60"/>
      <c r="B5" s="55" t="s">
        <v>117</v>
      </c>
      <c r="C5" s="61"/>
      <c r="D5" s="61"/>
      <c r="E5" s="62"/>
    </row>
    <row r="6" spans="1:5">
      <c r="A6" s="63">
        <v>1</v>
      </c>
      <c r="B6" s="57" t="s">
        <v>220</v>
      </c>
      <c r="C6" s="56"/>
      <c r="D6" s="56"/>
      <c r="E6" s="64"/>
    </row>
    <row r="7" spans="1:5">
      <c r="A7" s="63">
        <v>2</v>
      </c>
      <c r="B7" s="57" t="s">
        <v>221</v>
      </c>
      <c r="C7" s="56"/>
      <c r="D7" s="56"/>
      <c r="E7" s="64"/>
    </row>
    <row r="8" spans="1:5">
      <c r="A8" s="63">
        <v>3</v>
      </c>
      <c r="B8" s="57" t="s">
        <v>222</v>
      </c>
      <c r="C8" s="56"/>
      <c r="D8" s="56"/>
      <c r="E8" s="64"/>
    </row>
    <row r="9" spans="1:5">
      <c r="A9" s="63">
        <v>4</v>
      </c>
      <c r="B9" s="57" t="s">
        <v>223</v>
      </c>
      <c r="C9" s="56"/>
      <c r="D9" s="56"/>
      <c r="E9" s="64"/>
    </row>
    <row r="10" spans="1:5">
      <c r="A10" s="63">
        <v>5</v>
      </c>
      <c r="B10" s="57" t="s">
        <v>224</v>
      </c>
      <c r="C10" s="56"/>
      <c r="D10" s="56"/>
      <c r="E10" s="64"/>
    </row>
    <row r="11" spans="1:5">
      <c r="A11" s="63">
        <v>6</v>
      </c>
      <c r="B11" s="57" t="s">
        <v>225</v>
      </c>
      <c r="C11" s="56"/>
      <c r="D11" s="56"/>
      <c r="E11" s="64"/>
    </row>
    <row r="12" spans="1:5">
      <c r="A12" s="63">
        <v>7</v>
      </c>
      <c r="B12" s="57" t="s">
        <v>226</v>
      </c>
      <c r="C12" s="56"/>
      <c r="D12" s="56"/>
      <c r="E12" s="64"/>
    </row>
    <row r="13" spans="1:5">
      <c r="A13" s="63">
        <v>8</v>
      </c>
      <c r="B13" s="57" t="s">
        <v>227</v>
      </c>
      <c r="C13" s="56"/>
      <c r="D13" s="56"/>
      <c r="E13" s="64"/>
    </row>
    <row r="14" spans="1:5">
      <c r="A14" s="63">
        <v>9</v>
      </c>
      <c r="B14" s="57" t="s">
        <v>228</v>
      </c>
      <c r="C14" s="56"/>
      <c r="D14" s="56"/>
      <c r="E14" s="64"/>
    </row>
    <row r="15" spans="1:5">
      <c r="A15" s="63">
        <v>10</v>
      </c>
      <c r="B15" s="57" t="s">
        <v>229</v>
      </c>
      <c r="C15" s="56"/>
      <c r="D15" s="56"/>
      <c r="E15" s="64"/>
    </row>
    <row r="16" spans="1:5">
      <c r="A16" s="63">
        <v>11</v>
      </c>
      <c r="B16" s="57" t="s">
        <v>230</v>
      </c>
      <c r="C16" s="56"/>
      <c r="D16" s="56"/>
      <c r="E16" s="64"/>
    </row>
    <row r="17" spans="1:5">
      <c r="A17" s="63">
        <v>12</v>
      </c>
      <c r="B17" s="57" t="s">
        <v>231</v>
      </c>
      <c r="C17" s="56"/>
      <c r="D17" s="56"/>
      <c r="E17" s="64"/>
    </row>
    <row r="18" spans="1:5">
      <c r="A18" s="63">
        <v>13</v>
      </c>
      <c r="B18" s="57" t="s">
        <v>232</v>
      </c>
      <c r="C18" s="56"/>
      <c r="D18" s="56"/>
      <c r="E18" s="64"/>
    </row>
    <row r="19" spans="1:5">
      <c r="A19" s="63">
        <v>14</v>
      </c>
      <c r="B19" s="57" t="s">
        <v>233</v>
      </c>
      <c r="C19" s="56"/>
      <c r="D19" s="56"/>
      <c r="E19" s="64"/>
    </row>
    <row r="20" spans="1:5">
      <c r="A20" s="63">
        <v>15</v>
      </c>
      <c r="B20" s="57" t="s">
        <v>234</v>
      </c>
      <c r="C20" s="56"/>
      <c r="D20" s="56"/>
      <c r="E20" s="64"/>
    </row>
    <row r="21" spans="1:1">
      <c r="A21" s="58" t="s">
        <v>87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5" sqref="A1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9" t="s">
        <v>235</v>
      </c>
      <c r="B1" s="49"/>
    </row>
    <row r="2" spans="1:2">
      <c r="A2" s="50"/>
      <c r="B2" s="51" t="s">
        <v>36</v>
      </c>
    </row>
    <row r="3" ht="15" customHeight="1" spans="1:2">
      <c r="A3" s="52" t="s">
        <v>236</v>
      </c>
      <c r="B3" s="53" t="s">
        <v>237</v>
      </c>
    </row>
    <row r="4" spans="1:2">
      <c r="A4" s="52"/>
      <c r="B4" s="53"/>
    </row>
    <row r="5" spans="1:2">
      <c r="A5" s="54" t="s">
        <v>89</v>
      </c>
      <c r="B5" s="53">
        <v>1</v>
      </c>
    </row>
    <row r="6" spans="1:2">
      <c r="A6" s="55" t="s">
        <v>117</v>
      </c>
      <c r="B6" s="56"/>
    </row>
    <row r="7" spans="1:2">
      <c r="A7" s="57" t="s">
        <v>238</v>
      </c>
      <c r="B7" s="56"/>
    </row>
    <row r="8" spans="1:2">
      <c r="A8" s="57"/>
      <c r="B8" s="56"/>
    </row>
    <row r="9" spans="1:2">
      <c r="A9" s="57"/>
      <c r="B9" s="56"/>
    </row>
    <row r="10" spans="1:2">
      <c r="A10" s="57"/>
      <c r="B10" s="56"/>
    </row>
    <row r="11" spans="1:2">
      <c r="A11" s="57"/>
      <c r="B11" s="56"/>
    </row>
    <row r="12" spans="1:2">
      <c r="A12" s="57"/>
      <c r="B12" s="56"/>
    </row>
    <row r="13" spans="1:2">
      <c r="A13" s="57"/>
      <c r="B13" s="56"/>
    </row>
    <row r="14" spans="1:2">
      <c r="A14" s="57"/>
      <c r="B14" s="56"/>
    </row>
    <row r="15" spans="1:2">
      <c r="A15" s="57"/>
      <c r="B15" s="56"/>
    </row>
    <row r="16" spans="1:1">
      <c r="A16" s="58" t="s">
        <v>87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12" sqref="C12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9" t="s">
        <v>239</v>
      </c>
      <c r="B1" s="49"/>
      <c r="C1" s="49"/>
      <c r="D1" s="49"/>
      <c r="E1" s="49"/>
    </row>
    <row r="2" spans="1:5">
      <c r="A2" s="50"/>
      <c r="B2" s="51"/>
      <c r="C2" s="51"/>
      <c r="D2" s="51"/>
      <c r="E2" s="51" t="s">
        <v>36</v>
      </c>
    </row>
    <row r="3" spans="1:5">
      <c r="A3" s="59" t="s">
        <v>183</v>
      </c>
      <c r="B3" s="59" t="s">
        <v>144</v>
      </c>
      <c r="C3" s="59" t="s">
        <v>240</v>
      </c>
      <c r="D3" s="59" t="s">
        <v>241</v>
      </c>
      <c r="E3" s="59" t="s">
        <v>242</v>
      </c>
    </row>
    <row r="4" spans="1:5">
      <c r="A4" s="59" t="s">
        <v>89</v>
      </c>
      <c r="B4" s="59">
        <v>1</v>
      </c>
      <c r="C4" s="59">
        <v>2</v>
      </c>
      <c r="D4" s="59">
        <v>3</v>
      </c>
      <c r="E4" s="59">
        <v>4</v>
      </c>
    </row>
    <row r="5" spans="1:5">
      <c r="A5" s="55" t="s">
        <v>117</v>
      </c>
      <c r="B5" s="56"/>
      <c r="C5" s="56"/>
      <c r="D5" s="56"/>
      <c r="E5" s="56"/>
    </row>
    <row r="6" spans="1:5">
      <c r="A6" s="57" t="s">
        <v>2</v>
      </c>
      <c r="B6" s="56">
        <f>C6</f>
        <v>695.6</v>
      </c>
      <c r="C6" s="56">
        <v>695.6</v>
      </c>
      <c r="D6" s="56"/>
      <c r="E6" s="56"/>
    </row>
    <row r="7" spans="1:5">
      <c r="A7" s="57"/>
      <c r="B7" s="56"/>
      <c r="C7" s="56"/>
      <c r="D7" s="56"/>
      <c r="E7" s="56"/>
    </row>
    <row r="8" spans="1:5">
      <c r="A8" s="57"/>
      <c r="B8" s="56"/>
      <c r="C8" s="56"/>
      <c r="D8" s="56"/>
      <c r="E8" s="56"/>
    </row>
    <row r="9" spans="1:5">
      <c r="A9" s="57"/>
      <c r="B9" s="56"/>
      <c r="C9" s="56"/>
      <c r="D9" s="56"/>
      <c r="E9" s="56"/>
    </row>
    <row r="10" spans="1:5">
      <c r="A10" s="57"/>
      <c r="B10" s="56"/>
      <c r="C10" s="56"/>
      <c r="D10" s="56"/>
      <c r="E10" s="56"/>
    </row>
    <row r="11" spans="1:5">
      <c r="A11" s="57"/>
      <c r="B11" s="56"/>
      <c r="C11" s="56"/>
      <c r="D11" s="56"/>
      <c r="E11" s="56"/>
    </row>
    <row r="12" spans="1:5">
      <c r="A12" s="57"/>
      <c r="B12" s="56"/>
      <c r="C12" s="56"/>
      <c r="D12" s="56"/>
      <c r="E12" s="56"/>
    </row>
    <row r="13" spans="1:5">
      <c r="A13" s="57"/>
      <c r="B13" s="56"/>
      <c r="C13" s="56"/>
      <c r="D13" s="56"/>
      <c r="E13" s="56"/>
    </row>
    <row r="14" spans="1:5">
      <c r="A14" s="57"/>
      <c r="B14" s="56"/>
      <c r="C14" s="56"/>
      <c r="D14" s="56"/>
      <c r="E14" s="56"/>
    </row>
    <row r="15" spans="1:1">
      <c r="A15" s="58" t="s">
        <v>87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8" sqref="B28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9" t="s">
        <v>243</v>
      </c>
      <c r="B1" s="49"/>
    </row>
    <row r="2" spans="1:2">
      <c r="A2" s="50"/>
      <c r="B2" s="51" t="s">
        <v>36</v>
      </c>
    </row>
    <row r="3" ht="15" customHeight="1" spans="1:2">
      <c r="A3" s="52" t="s">
        <v>236</v>
      </c>
      <c r="B3" s="53" t="s">
        <v>237</v>
      </c>
    </row>
    <row r="4" spans="1:2">
      <c r="A4" s="52"/>
      <c r="B4" s="53"/>
    </row>
    <row r="5" spans="1:2">
      <c r="A5" s="54" t="s">
        <v>89</v>
      </c>
      <c r="B5" s="53">
        <v>1</v>
      </c>
    </row>
    <row r="6" spans="1:2">
      <c r="A6" s="55" t="s">
        <v>117</v>
      </c>
      <c r="B6" s="56"/>
    </row>
    <row r="7" spans="1:2">
      <c r="A7" s="57" t="s">
        <v>238</v>
      </c>
      <c r="B7" s="56"/>
    </row>
    <row r="8" spans="1:2">
      <c r="A8" s="57"/>
      <c r="B8" s="56"/>
    </row>
    <row r="9" spans="1:2">
      <c r="A9" s="57"/>
      <c r="B9" s="56"/>
    </row>
    <row r="10" spans="1:2">
      <c r="A10" s="57"/>
      <c r="B10" s="56"/>
    </row>
    <row r="11" spans="1:2">
      <c r="A11" s="57"/>
      <c r="B11" s="56"/>
    </row>
    <row r="12" spans="1:2">
      <c r="A12" s="57"/>
      <c r="B12" s="56"/>
    </row>
    <row r="13" spans="1:2">
      <c r="A13" s="57"/>
      <c r="B13" s="56"/>
    </row>
    <row r="14" spans="1:2">
      <c r="A14" s="57"/>
      <c r="B14" s="56"/>
    </row>
    <row r="15" spans="1:2">
      <c r="A15" s="57"/>
      <c r="B15" s="56"/>
    </row>
    <row r="16" spans="1:1">
      <c r="A16" s="58" t="s">
        <v>87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workbookViewId="0">
      <selection activeCell="H16" sqref="H16"/>
    </sheetView>
  </sheetViews>
  <sheetFormatPr defaultColWidth="11.425" defaultRowHeight="14.25" outlineLevelCol="5"/>
  <cols>
    <col min="1" max="1" width="15.375" style="21" customWidth="1"/>
    <col min="2" max="2" width="19.25" style="21" customWidth="1"/>
    <col min="3" max="3" width="36.125" style="21" customWidth="1"/>
    <col min="4" max="4" width="21.25" style="21" customWidth="1"/>
    <col min="5" max="5" width="19.625" style="21" customWidth="1"/>
    <col min="6" max="6" width="17.875" style="21" customWidth="1"/>
    <col min="7" max="16384" width="11.425" style="21"/>
  </cols>
  <sheetData>
    <row r="1" s="21" customFormat="1" ht="24.75" customHeight="1" spans="1:6">
      <c r="A1" s="22" t="s">
        <v>244</v>
      </c>
      <c r="B1" s="22"/>
      <c r="C1" s="22"/>
      <c r="D1" s="22"/>
      <c r="E1" s="22"/>
      <c r="F1" s="22"/>
    </row>
    <row r="2" s="21" customFormat="1" ht="20.25" customHeight="1" spans="1:6">
      <c r="A2" s="23" t="s">
        <v>245</v>
      </c>
      <c r="B2" s="23"/>
      <c r="C2" s="23"/>
      <c r="D2" s="23"/>
      <c r="E2" s="23"/>
      <c r="F2" s="23"/>
    </row>
    <row r="3" s="21" customFormat="1" ht="19" customHeight="1" spans="1:6">
      <c r="A3" s="24" t="s">
        <v>246</v>
      </c>
      <c r="B3" s="25" t="s">
        <v>2</v>
      </c>
      <c r="C3" s="26"/>
      <c r="D3" s="26"/>
      <c r="E3" s="26"/>
      <c r="F3" s="26"/>
    </row>
    <row r="4" s="21" customFormat="1" ht="19" customHeight="1" spans="1:6">
      <c r="A4" s="24" t="s">
        <v>247</v>
      </c>
      <c r="B4" s="25" t="s">
        <v>11</v>
      </c>
      <c r="C4" s="26"/>
      <c r="D4" s="27" t="s">
        <v>248</v>
      </c>
      <c r="E4" s="26">
        <v>13993450897</v>
      </c>
      <c r="F4" s="26"/>
    </row>
    <row r="5" s="21" customFormat="1" ht="19" customHeight="1" spans="1:6">
      <c r="A5" s="24" t="s">
        <v>249</v>
      </c>
      <c r="B5" s="27" t="s">
        <v>250</v>
      </c>
      <c r="C5" s="28"/>
      <c r="D5" s="28"/>
      <c r="E5" s="28"/>
      <c r="F5" s="28"/>
    </row>
    <row r="6" s="21" customFormat="1" ht="19" customHeight="1" spans="1:6">
      <c r="A6" s="24"/>
      <c r="B6" s="29" t="s">
        <v>251</v>
      </c>
      <c r="C6" s="28"/>
      <c r="D6" s="28"/>
      <c r="E6" s="28"/>
      <c r="F6" s="28"/>
    </row>
    <row r="7" s="21" customFormat="1" ht="19" customHeight="1" spans="1:6">
      <c r="A7" s="24"/>
      <c r="B7" s="27" t="s">
        <v>252</v>
      </c>
      <c r="C7" s="28"/>
      <c r="D7" s="28"/>
      <c r="E7" s="28"/>
      <c r="F7" s="28"/>
    </row>
    <row r="8" s="21" customFormat="1" ht="19" customHeight="1" spans="1:6">
      <c r="A8" s="24"/>
      <c r="B8" s="29" t="s">
        <v>253</v>
      </c>
      <c r="C8" s="28"/>
      <c r="D8" s="28"/>
      <c r="E8" s="28"/>
      <c r="F8" s="28"/>
    </row>
    <row r="9" s="21" customFormat="1" ht="19" customHeight="1" spans="1:6">
      <c r="A9" s="24"/>
      <c r="B9" s="27" t="s">
        <v>254</v>
      </c>
      <c r="C9" s="28"/>
      <c r="D9" s="28"/>
      <c r="E9" s="28"/>
      <c r="F9" s="28"/>
    </row>
    <row r="10" s="21" customFormat="1" ht="19" customHeight="1" spans="1:6">
      <c r="A10" s="24"/>
      <c r="B10" s="30" t="s">
        <v>255</v>
      </c>
      <c r="C10" s="24"/>
      <c r="D10" s="24"/>
      <c r="E10" s="24"/>
      <c r="F10" s="24"/>
    </row>
    <row r="11" s="21" customFormat="1" ht="84" customHeight="1" spans="1:6">
      <c r="A11" s="24" t="s">
        <v>256</v>
      </c>
      <c r="B11" s="25" t="s">
        <v>257</v>
      </c>
      <c r="C11" s="26"/>
      <c r="D11" s="26"/>
      <c r="E11" s="26"/>
      <c r="F11" s="26"/>
    </row>
    <row r="12" s="21" customFormat="1" ht="17.25" customHeight="1" spans="1:6">
      <c r="A12" s="24" t="s">
        <v>258</v>
      </c>
      <c r="B12" s="31" t="s">
        <v>259</v>
      </c>
      <c r="C12" s="24"/>
      <c r="D12" s="24"/>
      <c r="E12" s="24"/>
      <c r="F12" s="24"/>
    </row>
    <row r="13" s="21" customFormat="1" ht="16.1" customHeight="1" spans="1:6">
      <c r="A13" s="24"/>
      <c r="B13" s="30" t="s">
        <v>260</v>
      </c>
      <c r="C13" s="24"/>
      <c r="D13" s="24"/>
      <c r="E13" s="24"/>
      <c r="F13" s="24"/>
    </row>
    <row r="14" s="21" customFormat="1" ht="51.75" customHeight="1" spans="1:6">
      <c r="A14" s="24"/>
      <c r="B14" s="31" t="s">
        <v>261</v>
      </c>
      <c r="C14" s="32"/>
      <c r="D14" s="32"/>
      <c r="E14" s="32"/>
      <c r="F14" s="32"/>
    </row>
    <row r="15" s="21" customFormat="1" ht="17.25" customHeight="1" spans="1:6">
      <c r="A15" s="24"/>
      <c r="B15" s="33" t="s">
        <v>262</v>
      </c>
      <c r="C15" s="24"/>
      <c r="D15" s="24"/>
      <c r="E15" s="24"/>
      <c r="F15" s="24"/>
    </row>
    <row r="16" s="21" customFormat="1" ht="16.1" customHeight="1" spans="1:6">
      <c r="A16" s="24"/>
      <c r="B16" s="32"/>
      <c r="C16" s="32"/>
      <c r="D16" s="32"/>
      <c r="E16" s="32"/>
      <c r="F16" s="32"/>
    </row>
    <row r="17" s="21" customFormat="1" ht="17.25" customHeight="1" spans="1:6">
      <c r="A17" s="24" t="s">
        <v>263</v>
      </c>
      <c r="B17" s="24" t="s">
        <v>264</v>
      </c>
      <c r="C17" s="34"/>
      <c r="D17" s="34"/>
      <c r="E17" s="34"/>
      <c r="F17" s="34"/>
    </row>
    <row r="18" s="21" customFormat="1" ht="17.25" customHeight="1" spans="1:6">
      <c r="A18" s="24"/>
      <c r="B18" s="24" t="s">
        <v>265</v>
      </c>
      <c r="C18" s="35">
        <v>254</v>
      </c>
      <c r="D18" s="24"/>
      <c r="E18" s="24"/>
      <c r="F18" s="24"/>
    </row>
    <row r="19" s="21" customFormat="1" ht="17.25" customHeight="1" spans="1:6">
      <c r="A19" s="24"/>
      <c r="B19" s="24" t="s">
        <v>266</v>
      </c>
      <c r="C19" s="35">
        <v>252</v>
      </c>
      <c r="D19" s="24"/>
      <c r="E19" s="24"/>
      <c r="F19" s="24"/>
    </row>
    <row r="20" s="21" customFormat="1" ht="34.5" customHeight="1" spans="1:6">
      <c r="A20" s="24" t="s">
        <v>267</v>
      </c>
      <c r="B20" s="24" t="s">
        <v>268</v>
      </c>
      <c r="C20" s="24" t="s">
        <v>269</v>
      </c>
      <c r="D20" s="24"/>
      <c r="E20" s="24" t="s">
        <v>270</v>
      </c>
      <c r="F20" s="24" t="s">
        <v>271</v>
      </c>
    </row>
    <row r="21" s="21" customFormat="1" ht="17.25" customHeight="1" spans="1:6">
      <c r="A21" s="24"/>
      <c r="B21" s="24" t="s">
        <v>272</v>
      </c>
      <c r="C21" s="24" t="s">
        <v>273</v>
      </c>
      <c r="D21" s="24">
        <f>3705.518457+61.114351</f>
        <v>3766.632808</v>
      </c>
      <c r="E21" s="24" t="s">
        <v>274</v>
      </c>
      <c r="F21" s="24"/>
    </row>
    <row r="22" s="21" customFormat="1" ht="17.25" customHeight="1" spans="1:6">
      <c r="A22" s="24"/>
      <c r="B22" s="24"/>
      <c r="C22" s="24" t="s">
        <v>275</v>
      </c>
      <c r="D22" s="24">
        <v>25.4</v>
      </c>
      <c r="E22" s="24"/>
      <c r="F22" s="24"/>
    </row>
    <row r="23" s="21" customFormat="1" ht="17.25" customHeight="1" spans="1:6">
      <c r="A23" s="24"/>
      <c r="B23" s="24"/>
      <c r="C23" s="24" t="s">
        <v>276</v>
      </c>
      <c r="D23" s="24">
        <f>D21+D22</f>
        <v>3792.032808</v>
      </c>
      <c r="E23" s="24" t="s">
        <v>277</v>
      </c>
      <c r="F23" s="24">
        <v>4487.632808</v>
      </c>
    </row>
    <row r="24" s="21" customFormat="1" ht="17.25" customHeight="1" spans="1:6">
      <c r="A24" s="24"/>
      <c r="B24" s="24" t="s">
        <v>278</v>
      </c>
      <c r="C24" s="24" t="s">
        <v>279</v>
      </c>
      <c r="D24" s="24">
        <v>695.6</v>
      </c>
      <c r="E24" s="24" t="s">
        <v>280</v>
      </c>
      <c r="F24" s="24"/>
    </row>
    <row r="25" s="21" customFormat="1" ht="17.25" customHeight="1" spans="1:6">
      <c r="A25" s="24"/>
      <c r="B25" s="24"/>
      <c r="C25" s="24" t="s">
        <v>281</v>
      </c>
      <c r="D25" s="24"/>
      <c r="E25" s="24" t="s">
        <v>282</v>
      </c>
      <c r="F25" s="24">
        <v>4487.632808</v>
      </c>
    </row>
    <row r="26" s="21" customFormat="1" ht="17.25" customHeight="1" spans="1:6">
      <c r="A26" s="24"/>
      <c r="B26" s="24"/>
      <c r="C26" s="24" t="s">
        <v>276</v>
      </c>
      <c r="D26" s="24">
        <f>D25+D24</f>
        <v>695.6</v>
      </c>
      <c r="E26" s="24" t="s">
        <v>283</v>
      </c>
      <c r="F26" s="24">
        <v>4487.632808</v>
      </c>
    </row>
    <row r="27" s="21" customFormat="1" ht="17.25" customHeight="1" spans="1:6">
      <c r="A27" s="24" t="s">
        <v>284</v>
      </c>
      <c r="B27" s="24" t="s">
        <v>285</v>
      </c>
      <c r="C27" s="24" t="s">
        <v>286</v>
      </c>
      <c r="D27" s="24" t="s">
        <v>287</v>
      </c>
      <c r="E27" s="24" t="s">
        <v>288</v>
      </c>
      <c r="F27" s="24" t="s">
        <v>289</v>
      </c>
    </row>
    <row r="28" s="21" customFormat="1" ht="19" customHeight="1" spans="1:6">
      <c r="A28" s="36" t="s">
        <v>290</v>
      </c>
      <c r="B28" s="37" t="s">
        <v>291</v>
      </c>
      <c r="C28" s="38" t="s">
        <v>292</v>
      </c>
      <c r="D28" s="38" t="s">
        <v>293</v>
      </c>
      <c r="E28" s="39">
        <v>1</v>
      </c>
      <c r="F28" s="40"/>
    </row>
    <row r="29" s="21" customFormat="1" ht="19" customHeight="1" spans="1:6">
      <c r="A29" s="41"/>
      <c r="B29" s="37"/>
      <c r="C29" s="38" t="s">
        <v>294</v>
      </c>
      <c r="D29" s="38" t="s">
        <v>293</v>
      </c>
      <c r="E29" s="39">
        <v>1</v>
      </c>
      <c r="F29" s="40"/>
    </row>
    <row r="30" ht="19" customHeight="1" spans="1:6">
      <c r="A30" s="41"/>
      <c r="B30" s="37"/>
      <c r="C30" s="42" t="s">
        <v>295</v>
      </c>
      <c r="D30" s="42" t="s">
        <v>296</v>
      </c>
      <c r="E30" s="42" t="s">
        <v>296</v>
      </c>
      <c r="F30" s="43"/>
    </row>
    <row r="31" ht="19" customHeight="1" spans="1:6">
      <c r="A31" s="41"/>
      <c r="B31" s="42" t="s">
        <v>297</v>
      </c>
      <c r="C31" s="42" t="s">
        <v>298</v>
      </c>
      <c r="D31" s="42" t="s">
        <v>299</v>
      </c>
      <c r="E31" s="42" t="s">
        <v>299</v>
      </c>
      <c r="F31" s="43"/>
    </row>
    <row r="32" ht="19" customHeight="1" spans="1:6">
      <c r="A32" s="41"/>
      <c r="B32" s="42"/>
      <c r="C32" s="42" t="s">
        <v>300</v>
      </c>
      <c r="D32" s="42" t="s">
        <v>301</v>
      </c>
      <c r="E32" s="42" t="s">
        <v>301</v>
      </c>
      <c r="F32" s="43"/>
    </row>
    <row r="33" ht="19" customHeight="1" spans="1:6">
      <c r="A33" s="41"/>
      <c r="B33" s="42" t="s">
        <v>302</v>
      </c>
      <c r="C33" s="42" t="s">
        <v>303</v>
      </c>
      <c r="D33" s="42" t="s">
        <v>301</v>
      </c>
      <c r="E33" s="42" t="s">
        <v>301</v>
      </c>
      <c r="F33" s="43"/>
    </row>
    <row r="34" ht="19" customHeight="1" spans="1:6">
      <c r="A34" s="41"/>
      <c r="B34" s="42" t="s">
        <v>304</v>
      </c>
      <c r="C34" s="42" t="s">
        <v>305</v>
      </c>
      <c r="D34" s="42" t="s">
        <v>306</v>
      </c>
      <c r="E34" s="39">
        <v>1</v>
      </c>
      <c r="F34" s="43"/>
    </row>
    <row r="35" ht="19" customHeight="1" spans="1:6">
      <c r="A35" s="44"/>
      <c r="B35" s="42" t="s">
        <v>307</v>
      </c>
      <c r="C35" s="42" t="s">
        <v>308</v>
      </c>
      <c r="D35" s="42" t="s">
        <v>299</v>
      </c>
      <c r="E35" s="42" t="s">
        <v>299</v>
      </c>
      <c r="F35" s="43"/>
    </row>
    <row r="36" ht="19" customHeight="1" spans="1:6">
      <c r="A36" s="45" t="s">
        <v>309</v>
      </c>
      <c r="B36" s="42" t="s">
        <v>310</v>
      </c>
      <c r="C36" s="42" t="s">
        <v>311</v>
      </c>
      <c r="D36" s="42" t="s">
        <v>312</v>
      </c>
      <c r="E36" s="42" t="s">
        <v>312</v>
      </c>
      <c r="F36" s="43"/>
    </row>
    <row r="37" ht="19" customHeight="1" spans="1:6">
      <c r="A37" s="46"/>
      <c r="B37" s="42"/>
      <c r="C37" s="42" t="s">
        <v>313</v>
      </c>
      <c r="D37" s="42" t="s">
        <v>314</v>
      </c>
      <c r="E37" s="42" t="s">
        <v>315</v>
      </c>
      <c r="F37" s="43"/>
    </row>
    <row r="38" ht="19" customHeight="1" spans="1:6">
      <c r="A38" s="46"/>
      <c r="B38" s="42"/>
      <c r="C38" s="42" t="s">
        <v>316</v>
      </c>
      <c r="D38" s="42" t="s">
        <v>317</v>
      </c>
      <c r="E38" s="42" t="s">
        <v>317</v>
      </c>
      <c r="F38" s="43"/>
    </row>
    <row r="39" ht="19" customHeight="1" spans="1:6">
      <c r="A39" s="46"/>
      <c r="B39" s="42"/>
      <c r="C39" s="42" t="s">
        <v>318</v>
      </c>
      <c r="D39" s="42" t="s">
        <v>317</v>
      </c>
      <c r="E39" s="42" t="s">
        <v>317</v>
      </c>
      <c r="F39" s="43"/>
    </row>
    <row r="40" ht="19" customHeight="1" spans="1:6">
      <c r="A40" s="46"/>
      <c r="B40" s="42"/>
      <c r="C40" s="42" t="s">
        <v>319</v>
      </c>
      <c r="D40" s="42" t="s">
        <v>320</v>
      </c>
      <c r="E40" s="42" t="s">
        <v>320</v>
      </c>
      <c r="F40" s="47"/>
    </row>
    <row r="41" ht="19" customHeight="1" spans="1:6">
      <c r="A41" s="46"/>
      <c r="B41" s="42"/>
      <c r="C41" s="42" t="s">
        <v>321</v>
      </c>
      <c r="D41" s="42" t="s">
        <v>322</v>
      </c>
      <c r="E41" s="42" t="s">
        <v>322</v>
      </c>
      <c r="F41" s="47"/>
    </row>
    <row r="42" ht="19" customHeight="1" spans="1:6">
      <c r="A42" s="46"/>
      <c r="B42" s="45" t="s">
        <v>323</v>
      </c>
      <c r="C42" s="42" t="s">
        <v>324</v>
      </c>
      <c r="D42" s="42" t="s">
        <v>325</v>
      </c>
      <c r="E42" s="42" t="s">
        <v>325</v>
      </c>
      <c r="F42" s="47"/>
    </row>
    <row r="43" ht="19" customHeight="1" spans="1:6">
      <c r="A43" s="46"/>
      <c r="B43" s="46"/>
      <c r="C43" s="42" t="s">
        <v>326</v>
      </c>
      <c r="D43" s="42" t="s">
        <v>327</v>
      </c>
      <c r="E43" s="42" t="s">
        <v>327</v>
      </c>
      <c r="F43" s="47"/>
    </row>
    <row r="44" ht="19" customHeight="1" spans="1:6">
      <c r="A44" s="46"/>
      <c r="B44" s="46"/>
      <c r="C44" s="42" t="s">
        <v>328</v>
      </c>
      <c r="D44" s="42" t="s">
        <v>329</v>
      </c>
      <c r="E44" s="42" t="s">
        <v>329</v>
      </c>
      <c r="F44" s="47"/>
    </row>
    <row r="45" ht="19" customHeight="1" spans="1:6">
      <c r="A45" s="46"/>
      <c r="B45" s="48"/>
      <c r="C45" s="42" t="s">
        <v>330</v>
      </c>
      <c r="D45" s="42" t="s">
        <v>327</v>
      </c>
      <c r="E45" s="42" t="s">
        <v>327</v>
      </c>
      <c r="F45" s="47"/>
    </row>
    <row r="46" ht="19" customHeight="1" spans="1:6">
      <c r="A46" s="48"/>
      <c r="B46" s="42" t="s">
        <v>331</v>
      </c>
      <c r="C46" s="42" t="s">
        <v>332</v>
      </c>
      <c r="D46" s="42" t="s">
        <v>333</v>
      </c>
      <c r="E46" s="42" t="s">
        <v>334</v>
      </c>
      <c r="F46" s="47"/>
    </row>
    <row r="47" ht="19" customHeight="1" spans="1:6">
      <c r="A47" s="45" t="s">
        <v>335</v>
      </c>
      <c r="B47" s="45" t="s">
        <v>336</v>
      </c>
      <c r="C47" s="42" t="s">
        <v>337</v>
      </c>
      <c r="D47" s="42" t="s">
        <v>338</v>
      </c>
      <c r="E47" s="42" t="s">
        <v>338</v>
      </c>
      <c r="F47" s="47"/>
    </row>
    <row r="48" ht="19" customHeight="1" spans="1:6">
      <c r="A48" s="46"/>
      <c r="B48" s="48"/>
      <c r="C48" s="42" t="s">
        <v>339</v>
      </c>
      <c r="D48" s="42" t="s">
        <v>340</v>
      </c>
      <c r="E48" s="42" t="s">
        <v>340</v>
      </c>
      <c r="F48" s="47"/>
    </row>
    <row r="49" ht="19" customHeight="1" spans="1:6">
      <c r="A49" s="48"/>
      <c r="B49" s="42" t="s">
        <v>341</v>
      </c>
      <c r="C49" s="42" t="s">
        <v>342</v>
      </c>
      <c r="D49" s="42" t="s">
        <v>338</v>
      </c>
      <c r="E49" s="42" t="s">
        <v>338</v>
      </c>
      <c r="F49" s="47"/>
    </row>
  </sheetData>
  <mergeCells count="37">
    <mergeCell ref="A1:F1"/>
    <mergeCell ref="A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5"/>
    <mergeCell ref="A36:A46"/>
    <mergeCell ref="A47:A49"/>
    <mergeCell ref="B21:B23"/>
    <mergeCell ref="B24:B26"/>
    <mergeCell ref="B28:B30"/>
    <mergeCell ref="B31:B32"/>
    <mergeCell ref="B36:B41"/>
    <mergeCell ref="B42:B45"/>
    <mergeCell ref="B47:B48"/>
    <mergeCell ref="E21:E22"/>
    <mergeCell ref="F21:F22"/>
  </mergeCells>
  <pageMargins left="0.75" right="0.75" top="1" bottom="1" header="0.5" footer="0.5"/>
  <pageSetup paperSize="9" scale="67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L19" sqref="L19"/>
    </sheetView>
  </sheetViews>
  <sheetFormatPr defaultColWidth="9" defaultRowHeight="13.5" outlineLevelCol="7"/>
  <cols>
    <col min="1" max="1" width="15.125" style="1" customWidth="1"/>
    <col min="2" max="2" width="8.10833333333333" style="1" customWidth="1"/>
    <col min="3" max="3" width="14.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5.125" style="1" customWidth="1"/>
    <col min="9" max="16384" width="9" style="1"/>
  </cols>
  <sheetData>
    <row r="1" s="1" customFormat="1" ht="67" customHeight="1" spans="1:8">
      <c r="A1" s="2" t="s">
        <v>343</v>
      </c>
      <c r="B1" s="2"/>
      <c r="C1" s="2"/>
      <c r="D1" s="2"/>
      <c r="E1" s="2"/>
      <c r="F1" s="2"/>
      <c r="G1" s="2"/>
      <c r="H1" s="2"/>
    </row>
    <row r="2" s="1" customFormat="1" ht="40" customHeight="1" spans="1:8">
      <c r="A2" s="3" t="s">
        <v>344</v>
      </c>
      <c r="B2" s="4" t="s">
        <v>345</v>
      </c>
      <c r="C2" s="4"/>
      <c r="D2" s="4"/>
      <c r="E2" s="3" t="s">
        <v>346</v>
      </c>
      <c r="F2" s="4" t="s">
        <v>347</v>
      </c>
      <c r="G2" s="4"/>
      <c r="H2" s="4"/>
    </row>
    <row r="3" s="1" customFormat="1" ht="16.5" spans="1:8">
      <c r="A3" s="5" t="s">
        <v>348</v>
      </c>
      <c r="B3" s="4" t="s">
        <v>349</v>
      </c>
      <c r="C3" s="4"/>
      <c r="D3" s="4"/>
      <c r="E3" s="3" t="s">
        <v>350</v>
      </c>
      <c r="F3" s="4" t="s">
        <v>351</v>
      </c>
      <c r="G3" s="4"/>
      <c r="H3" s="4"/>
    </row>
    <row r="4" s="1" customFormat="1" ht="16.5" spans="1:8">
      <c r="A4" s="5" t="s">
        <v>352</v>
      </c>
      <c r="B4" s="4" t="s">
        <v>353</v>
      </c>
      <c r="C4" s="4"/>
      <c r="D4" s="4"/>
      <c r="E4" s="3" t="s">
        <v>354</v>
      </c>
      <c r="F4" s="4" t="s">
        <v>355</v>
      </c>
      <c r="G4" s="4"/>
      <c r="H4" s="4"/>
    </row>
    <row r="5" s="1" customFormat="1" ht="16.5" spans="1:8">
      <c r="A5" s="5" t="s">
        <v>356</v>
      </c>
      <c r="B5" s="4" t="s">
        <v>357</v>
      </c>
      <c r="C5" s="4"/>
      <c r="D5" s="4"/>
      <c r="E5" s="3" t="s">
        <v>358</v>
      </c>
      <c r="F5" s="4">
        <v>2025</v>
      </c>
      <c r="G5" s="4"/>
      <c r="H5" s="4"/>
    </row>
    <row r="6" s="1" customFormat="1" ht="16.5" spans="1:8">
      <c r="A6" s="6" t="s">
        <v>359</v>
      </c>
      <c r="B6" s="7" t="s">
        <v>347</v>
      </c>
      <c r="C6" s="8"/>
      <c r="D6" s="8"/>
      <c r="E6" s="8"/>
      <c r="F6" s="8"/>
      <c r="G6" s="8"/>
      <c r="H6" s="9"/>
    </row>
    <row r="7" s="1" customFormat="1" ht="16.5" spans="1:8">
      <c r="A7" s="5" t="s">
        <v>360</v>
      </c>
      <c r="B7" s="10" t="s">
        <v>361</v>
      </c>
      <c r="C7" s="11"/>
      <c r="D7" s="11"/>
      <c r="E7" s="11"/>
      <c r="F7" s="11"/>
      <c r="G7" s="11"/>
      <c r="H7" s="12"/>
    </row>
    <row r="8" s="1" customFormat="1" ht="33" spans="1:8">
      <c r="A8" s="5" t="s">
        <v>362</v>
      </c>
      <c r="B8" s="10" t="s">
        <v>363</v>
      </c>
      <c r="C8" s="11"/>
      <c r="D8" s="11"/>
      <c r="E8" s="11"/>
      <c r="F8" s="11"/>
      <c r="G8" s="11"/>
      <c r="H8" s="12"/>
    </row>
    <row r="9" s="1" customFormat="1" ht="16.5" spans="1:8">
      <c r="A9" s="5" t="s">
        <v>364</v>
      </c>
      <c r="B9" s="10" t="s">
        <v>363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365</v>
      </c>
      <c r="B10" s="10" t="s">
        <v>355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366</v>
      </c>
      <c r="B11" s="10" t="s">
        <v>363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367</v>
      </c>
      <c r="B12" s="10" t="s">
        <v>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368</v>
      </c>
      <c r="B13" s="4" t="s">
        <v>363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369</v>
      </c>
      <c r="B14" s="10" t="s">
        <v>363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370</v>
      </c>
      <c r="B15" s="10" t="s">
        <v>363</v>
      </c>
      <c r="C15" s="11"/>
      <c r="D15" s="11"/>
      <c r="E15" s="11"/>
      <c r="F15" s="11"/>
      <c r="G15" s="11"/>
      <c r="H15" s="12"/>
    </row>
    <row r="16" s="1" customFormat="1" ht="14.25" customHeight="1" spans="1:8">
      <c r="A16" s="13" t="s">
        <v>371</v>
      </c>
      <c r="B16" s="14" t="s">
        <v>372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373</v>
      </c>
      <c r="B17" s="13" t="s">
        <v>374</v>
      </c>
      <c r="C17" s="13" t="s">
        <v>375</v>
      </c>
      <c r="D17" s="5" t="s">
        <v>376</v>
      </c>
      <c r="E17" s="5" t="s">
        <v>377</v>
      </c>
      <c r="F17" s="13" t="s">
        <v>378</v>
      </c>
      <c r="G17" s="5" t="s">
        <v>379</v>
      </c>
      <c r="H17" s="5" t="s">
        <v>380</v>
      </c>
    </row>
    <row r="18" s="1" customFormat="1" ht="33" spans="1:8">
      <c r="A18" s="5" t="s">
        <v>381</v>
      </c>
      <c r="B18" s="5" t="s">
        <v>382</v>
      </c>
      <c r="C18" s="4" t="s">
        <v>383</v>
      </c>
      <c r="D18" s="4" t="s">
        <v>384</v>
      </c>
      <c r="E18" s="4" t="s">
        <v>385</v>
      </c>
      <c r="F18" s="4" t="s">
        <v>386</v>
      </c>
      <c r="G18" s="4" t="s">
        <v>363</v>
      </c>
      <c r="H18" s="4" t="s">
        <v>363</v>
      </c>
    </row>
    <row r="19" s="1" customFormat="1" ht="42" customHeight="1" spans="1:8">
      <c r="A19" s="5" t="s">
        <v>387</v>
      </c>
      <c r="B19" s="5" t="s">
        <v>388</v>
      </c>
      <c r="C19" s="4" t="s">
        <v>389</v>
      </c>
      <c r="D19" s="4" t="s">
        <v>390</v>
      </c>
      <c r="E19" s="4" t="s">
        <v>391</v>
      </c>
      <c r="F19" s="4" t="s">
        <v>392</v>
      </c>
      <c r="G19" s="4" t="s">
        <v>363</v>
      </c>
      <c r="H19" s="4" t="s">
        <v>363</v>
      </c>
    </row>
    <row r="20" s="1" customFormat="1" ht="16.5" spans="1:8">
      <c r="A20" s="5"/>
      <c r="B20" s="5" t="s">
        <v>393</v>
      </c>
      <c r="C20" s="4" t="s">
        <v>394</v>
      </c>
      <c r="D20" s="4" t="s">
        <v>384</v>
      </c>
      <c r="E20" s="4" t="s">
        <v>385</v>
      </c>
      <c r="F20" s="4" t="s">
        <v>395</v>
      </c>
      <c r="G20" s="4" t="s">
        <v>363</v>
      </c>
      <c r="H20" s="4" t="s">
        <v>363</v>
      </c>
    </row>
    <row r="21" s="1" customFormat="1" ht="16.5" spans="1:8">
      <c r="A21" s="5"/>
      <c r="B21" s="5"/>
      <c r="C21" s="4" t="s">
        <v>396</v>
      </c>
      <c r="D21" s="4" t="s">
        <v>384</v>
      </c>
      <c r="E21" s="4" t="s">
        <v>385</v>
      </c>
      <c r="F21" s="4" t="s">
        <v>395</v>
      </c>
      <c r="G21" s="4" t="s">
        <v>363</v>
      </c>
      <c r="H21" s="4" t="s">
        <v>363</v>
      </c>
    </row>
    <row r="22" s="1" customFormat="1" ht="40" customHeight="1" spans="1:8">
      <c r="A22" s="5"/>
      <c r="B22" s="5"/>
      <c r="C22" s="4" t="s">
        <v>397</v>
      </c>
      <c r="D22" s="4" t="s">
        <v>384</v>
      </c>
      <c r="E22" s="4" t="s">
        <v>398</v>
      </c>
      <c r="F22" s="4" t="s">
        <v>395</v>
      </c>
      <c r="G22" s="4" t="s">
        <v>363</v>
      </c>
      <c r="H22" s="4" t="s">
        <v>363</v>
      </c>
    </row>
    <row r="23" s="1" customFormat="1" ht="16.5" spans="1:8">
      <c r="A23" s="5"/>
      <c r="B23" s="5"/>
      <c r="C23" s="4" t="s">
        <v>399</v>
      </c>
      <c r="D23" s="4" t="s">
        <v>384</v>
      </c>
      <c r="E23" s="4" t="s">
        <v>385</v>
      </c>
      <c r="F23" s="4" t="s">
        <v>395</v>
      </c>
      <c r="G23" s="4" t="s">
        <v>363</v>
      </c>
      <c r="H23" s="4" t="s">
        <v>363</v>
      </c>
    </row>
    <row r="24" s="1" customFormat="1" ht="42" customHeight="1" spans="1:8">
      <c r="A24" s="5"/>
      <c r="B24" s="5" t="s">
        <v>400</v>
      </c>
      <c r="C24" s="4" t="s">
        <v>401</v>
      </c>
      <c r="D24" s="4" t="s">
        <v>402</v>
      </c>
      <c r="E24" s="4" t="s">
        <v>403</v>
      </c>
      <c r="F24" s="4" t="s">
        <v>363</v>
      </c>
      <c r="G24" s="4" t="s">
        <v>363</v>
      </c>
      <c r="H24" s="4" t="s">
        <v>363</v>
      </c>
    </row>
    <row r="25" s="1" customFormat="1" ht="33" spans="1:8">
      <c r="A25" s="5" t="s">
        <v>404</v>
      </c>
      <c r="B25" s="5" t="s">
        <v>405</v>
      </c>
      <c r="C25" s="4" t="s">
        <v>406</v>
      </c>
      <c r="D25" s="4" t="s">
        <v>402</v>
      </c>
      <c r="E25" s="4" t="s">
        <v>317</v>
      </c>
      <c r="F25" s="4" t="s">
        <v>363</v>
      </c>
      <c r="G25" s="4" t="s">
        <v>363</v>
      </c>
      <c r="H25" s="4" t="s">
        <v>363</v>
      </c>
    </row>
    <row r="26" s="1" customFormat="1" ht="49.5" spans="1:8">
      <c r="A26" s="5" t="s">
        <v>407</v>
      </c>
      <c r="B26" s="5" t="s">
        <v>408</v>
      </c>
      <c r="C26" s="4" t="s">
        <v>409</v>
      </c>
      <c r="D26" s="4" t="s">
        <v>390</v>
      </c>
      <c r="E26" s="4" t="s">
        <v>410</v>
      </c>
      <c r="F26" s="4" t="s">
        <v>395</v>
      </c>
      <c r="G26" s="4" t="s">
        <v>363</v>
      </c>
      <c r="H26" s="4" t="s">
        <v>363</v>
      </c>
    </row>
    <row r="27" s="1" customFormat="1" ht="25.5" spans="1:8">
      <c r="A27" s="15"/>
      <c r="B27" s="15"/>
      <c r="C27" s="15"/>
      <c r="D27" s="15"/>
      <c r="E27" s="15"/>
      <c r="F27" s="15"/>
      <c r="G27" s="15"/>
      <c r="H27" s="15"/>
    </row>
    <row r="28" s="1" customFormat="1" customHeight="1" spans="1:8">
      <c r="A28" s="16" t="s">
        <v>411</v>
      </c>
      <c r="B28" s="16"/>
      <c r="C28" s="16"/>
      <c r="D28" s="16"/>
      <c r="E28" s="17"/>
      <c r="F28" s="18"/>
      <c r="G28" s="19" t="s">
        <v>412</v>
      </c>
      <c r="H28" s="20"/>
    </row>
    <row r="29" s="1" customFormat="1" ht="13.8" customHeight="1" spans="1:8">
      <c r="A29" s="16" t="s">
        <v>413</v>
      </c>
      <c r="B29" s="16"/>
      <c r="C29" s="16"/>
      <c r="D29" s="16"/>
      <c r="E29" s="17"/>
      <c r="F29" s="18"/>
      <c r="G29" s="19" t="s">
        <v>414</v>
      </c>
      <c r="H29" s="20"/>
    </row>
    <row r="30" s="1" customFormat="1" ht="13.8" customHeight="1" spans="1:8">
      <c r="A30" s="16" t="s">
        <v>415</v>
      </c>
      <c r="B30" s="16"/>
      <c r="C30" s="16"/>
      <c r="D30" s="16"/>
      <c r="E30" s="17"/>
      <c r="F30" s="18"/>
      <c r="G30" s="19" t="s">
        <v>416</v>
      </c>
      <c r="H30" s="20"/>
    </row>
    <row r="31" s="1" customFormat="1" ht="13.8" customHeight="1" spans="1:8">
      <c r="A31" s="16" t="s">
        <v>417</v>
      </c>
      <c r="B31" s="16"/>
      <c r="C31" s="16"/>
      <c r="D31" s="16"/>
      <c r="E31" s="17"/>
      <c r="F31" s="18"/>
      <c r="G31" s="19" t="s">
        <v>418</v>
      </c>
      <c r="H31" s="20"/>
    </row>
    <row r="32" s="1" customFormat="1" ht="13.8" customHeight="1" spans="1:8">
      <c r="A32" s="16" t="s">
        <v>419</v>
      </c>
      <c r="B32" s="16"/>
      <c r="C32" s="16"/>
      <c r="D32" s="16"/>
      <c r="E32" s="17"/>
      <c r="F32" s="18"/>
      <c r="G32" s="19" t="s">
        <v>420</v>
      </c>
      <c r="H32" s="20"/>
    </row>
    <row r="33" s="1" customFormat="1" ht="13.8" customHeight="1" spans="1:8">
      <c r="A33" s="16" t="s">
        <v>421</v>
      </c>
      <c r="B33" s="16"/>
      <c r="C33" s="16"/>
      <c r="D33" s="16"/>
      <c r="E33" s="17"/>
      <c r="F33" s="18"/>
      <c r="G33" s="19" t="s">
        <v>422</v>
      </c>
      <c r="H33" s="20"/>
    </row>
    <row r="34" s="1" customFormat="1" ht="13.8" customHeight="1" spans="1:8">
      <c r="A34" s="16" t="s">
        <v>423</v>
      </c>
      <c r="B34" s="16"/>
      <c r="C34" s="16"/>
      <c r="D34" s="16"/>
      <c r="E34" s="17"/>
      <c r="F34" s="18"/>
      <c r="G34" s="19" t="s">
        <v>424</v>
      </c>
      <c r="H34" s="20"/>
    </row>
  </sheetData>
  <mergeCells count="29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8:B28"/>
    <mergeCell ref="A29:B29"/>
    <mergeCell ref="A30:B30"/>
    <mergeCell ref="A31:B31"/>
    <mergeCell ref="A32:B32"/>
    <mergeCell ref="A33:B33"/>
    <mergeCell ref="A34:B34"/>
    <mergeCell ref="A19:A24"/>
    <mergeCell ref="B20:B23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K18" sqref="K18"/>
    </sheetView>
  </sheetViews>
  <sheetFormatPr defaultColWidth="9" defaultRowHeight="13.5" outlineLevelCol="7"/>
  <cols>
    <col min="1" max="1" width="15.375" style="1" customWidth="1"/>
    <col min="2" max="2" width="8.10833333333333" style="1" customWidth="1"/>
    <col min="3" max="3" width="24.6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3.625" style="1" customWidth="1"/>
    <col min="8" max="8" width="19.125" style="1" customWidth="1"/>
    <col min="9" max="16384" width="9" style="1"/>
  </cols>
  <sheetData>
    <row r="1" s="1" customFormat="1" ht="82" customHeight="1" spans="1:8">
      <c r="A1" s="2" t="s">
        <v>343</v>
      </c>
      <c r="B1" s="2"/>
      <c r="C1" s="2"/>
      <c r="D1" s="2"/>
      <c r="E1" s="2"/>
      <c r="F1" s="2"/>
      <c r="G1" s="2"/>
      <c r="H1" s="2"/>
    </row>
    <row r="2" s="1" customFormat="1" ht="41" customHeight="1" spans="1:8">
      <c r="A2" s="3" t="s">
        <v>344</v>
      </c>
      <c r="B2" s="4" t="s">
        <v>345</v>
      </c>
      <c r="C2" s="4"/>
      <c r="D2" s="4"/>
      <c r="E2" s="3" t="s">
        <v>346</v>
      </c>
      <c r="F2" s="4" t="s">
        <v>425</v>
      </c>
      <c r="G2" s="4"/>
      <c r="H2" s="4"/>
    </row>
    <row r="3" s="1" customFormat="1" ht="18" customHeight="1" spans="1:8">
      <c r="A3" s="5" t="s">
        <v>348</v>
      </c>
      <c r="B3" s="4" t="s">
        <v>426</v>
      </c>
      <c r="C3" s="4"/>
      <c r="D3" s="4"/>
      <c r="E3" s="3" t="s">
        <v>350</v>
      </c>
      <c r="F3" s="4" t="s">
        <v>351</v>
      </c>
      <c r="G3" s="4"/>
      <c r="H3" s="4"/>
    </row>
    <row r="4" s="1" customFormat="1" ht="18" customHeight="1" spans="1:8">
      <c r="A4" s="5" t="s">
        <v>352</v>
      </c>
      <c r="B4" s="4" t="s">
        <v>353</v>
      </c>
      <c r="C4" s="4"/>
      <c r="D4" s="4"/>
      <c r="E4" s="3" t="s">
        <v>354</v>
      </c>
      <c r="F4" s="4" t="s">
        <v>355</v>
      </c>
      <c r="G4" s="4"/>
      <c r="H4" s="4"/>
    </row>
    <row r="5" s="1" customFormat="1" ht="18" customHeight="1" spans="1:8">
      <c r="A5" s="5" t="s">
        <v>356</v>
      </c>
      <c r="B5" s="4" t="s">
        <v>357</v>
      </c>
      <c r="C5" s="4"/>
      <c r="D5" s="4"/>
      <c r="E5" s="3" t="s">
        <v>358</v>
      </c>
      <c r="F5" s="4">
        <v>2025</v>
      </c>
      <c r="G5" s="4"/>
      <c r="H5" s="4"/>
    </row>
    <row r="6" s="1" customFormat="1" ht="18" customHeight="1" spans="1:8">
      <c r="A6" s="6" t="s">
        <v>359</v>
      </c>
      <c r="B6" s="7" t="s">
        <v>425</v>
      </c>
      <c r="C6" s="8"/>
      <c r="D6" s="8"/>
      <c r="E6" s="8"/>
      <c r="F6" s="8"/>
      <c r="G6" s="8"/>
      <c r="H6" s="9"/>
    </row>
    <row r="7" s="1" customFormat="1" ht="18" customHeight="1" spans="1:8">
      <c r="A7" s="5" t="s">
        <v>360</v>
      </c>
      <c r="B7" s="10" t="s">
        <v>427</v>
      </c>
      <c r="C7" s="11"/>
      <c r="D7" s="11"/>
      <c r="E7" s="11"/>
      <c r="F7" s="11"/>
      <c r="G7" s="11"/>
      <c r="H7" s="12"/>
    </row>
    <row r="8" s="1" customFormat="1" ht="18" customHeight="1" spans="1:8">
      <c r="A8" s="5" t="s">
        <v>362</v>
      </c>
      <c r="B8" s="10" t="s">
        <v>363</v>
      </c>
      <c r="C8" s="11"/>
      <c r="D8" s="11"/>
      <c r="E8" s="11"/>
      <c r="F8" s="11"/>
      <c r="G8" s="11"/>
      <c r="H8" s="12"/>
    </row>
    <row r="9" s="1" customFormat="1" ht="18" customHeight="1" spans="1:8">
      <c r="A9" s="5" t="s">
        <v>364</v>
      </c>
      <c r="B9" s="10" t="s">
        <v>363</v>
      </c>
      <c r="C9" s="11"/>
      <c r="D9" s="11"/>
      <c r="E9" s="11"/>
      <c r="F9" s="11"/>
      <c r="G9" s="11"/>
      <c r="H9" s="12"/>
    </row>
    <row r="10" s="1" customFormat="1" ht="18" customHeight="1" spans="1:8">
      <c r="A10" s="5" t="s">
        <v>365</v>
      </c>
      <c r="B10" s="10" t="s">
        <v>355</v>
      </c>
      <c r="C10" s="11"/>
      <c r="D10" s="11"/>
      <c r="E10" s="11"/>
      <c r="F10" s="11"/>
      <c r="G10" s="11"/>
      <c r="H10" s="12"/>
    </row>
    <row r="11" s="1" customFormat="1" ht="18" customHeight="1" spans="1:8">
      <c r="A11" s="5" t="s">
        <v>366</v>
      </c>
      <c r="B11" s="10" t="s">
        <v>363</v>
      </c>
      <c r="C11" s="11"/>
      <c r="D11" s="11"/>
      <c r="E11" s="11"/>
      <c r="F11" s="11"/>
      <c r="G11" s="11"/>
      <c r="H11" s="12"/>
    </row>
    <row r="12" s="1" customFormat="1" ht="18" customHeight="1" spans="1:8">
      <c r="A12" s="5" t="s">
        <v>367</v>
      </c>
      <c r="B12" s="10" t="s">
        <v>2</v>
      </c>
      <c r="C12" s="11"/>
      <c r="D12" s="11"/>
      <c r="E12" s="11"/>
      <c r="F12" s="11"/>
      <c r="G12" s="11"/>
      <c r="H12" s="12"/>
    </row>
    <row r="13" s="1" customFormat="1" ht="18" customHeight="1" spans="1:8">
      <c r="A13" s="5" t="s">
        <v>368</v>
      </c>
      <c r="B13" s="4" t="s">
        <v>363</v>
      </c>
      <c r="C13" s="4"/>
      <c r="D13" s="4"/>
      <c r="E13" s="4"/>
      <c r="F13" s="4"/>
      <c r="G13" s="4"/>
      <c r="H13" s="4"/>
    </row>
    <row r="14" s="1" customFormat="1" ht="18" customHeight="1" spans="1:8">
      <c r="A14" s="5" t="s">
        <v>369</v>
      </c>
      <c r="B14" s="10" t="s">
        <v>363</v>
      </c>
      <c r="C14" s="11"/>
      <c r="D14" s="11"/>
      <c r="E14" s="11"/>
      <c r="F14" s="11"/>
      <c r="G14" s="11"/>
      <c r="H14" s="12"/>
    </row>
    <row r="15" s="1" customFormat="1" ht="18" customHeight="1" spans="1:8">
      <c r="A15" s="5" t="s">
        <v>370</v>
      </c>
      <c r="B15" s="10" t="s">
        <v>363</v>
      </c>
      <c r="C15" s="11"/>
      <c r="D15" s="11"/>
      <c r="E15" s="11"/>
      <c r="F15" s="11"/>
      <c r="G15" s="11"/>
      <c r="H15" s="12"/>
    </row>
    <row r="16" s="1" customFormat="1" ht="23" customHeight="1" spans="1:8">
      <c r="A16" s="13" t="s">
        <v>371</v>
      </c>
      <c r="B16" s="14" t="s">
        <v>428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373</v>
      </c>
      <c r="B17" s="13" t="s">
        <v>374</v>
      </c>
      <c r="C17" s="13" t="s">
        <v>375</v>
      </c>
      <c r="D17" s="5" t="s">
        <v>376</v>
      </c>
      <c r="E17" s="5" t="s">
        <v>377</v>
      </c>
      <c r="F17" s="13" t="s">
        <v>378</v>
      </c>
      <c r="G17" s="5" t="s">
        <v>379</v>
      </c>
      <c r="H17" s="5" t="s">
        <v>380</v>
      </c>
    </row>
    <row r="18" s="1" customFormat="1" ht="28" customHeight="1" spans="1:8">
      <c r="A18" s="5" t="s">
        <v>381</v>
      </c>
      <c r="B18" s="5" t="s">
        <v>382</v>
      </c>
      <c r="C18" s="4" t="s">
        <v>429</v>
      </c>
      <c r="D18" s="4" t="s">
        <v>430</v>
      </c>
      <c r="E18" s="4" t="s">
        <v>431</v>
      </c>
      <c r="F18" s="4" t="s">
        <v>386</v>
      </c>
      <c r="G18" s="4" t="s">
        <v>363</v>
      </c>
      <c r="H18" s="4" t="s">
        <v>363</v>
      </c>
    </row>
    <row r="19" s="1" customFormat="1" ht="28" customHeight="1" spans="1:8">
      <c r="A19" s="5"/>
      <c r="B19" s="5"/>
      <c r="C19" s="4" t="s">
        <v>432</v>
      </c>
      <c r="D19" s="4" t="s">
        <v>430</v>
      </c>
      <c r="E19" s="4" t="s">
        <v>433</v>
      </c>
      <c r="F19" s="4" t="s">
        <v>386</v>
      </c>
      <c r="G19" s="4" t="s">
        <v>363</v>
      </c>
      <c r="H19" s="4" t="s">
        <v>363</v>
      </c>
    </row>
    <row r="20" s="1" customFormat="1" ht="28" customHeight="1" spans="1:8">
      <c r="A20" s="5"/>
      <c r="B20" s="5"/>
      <c r="C20" s="4" t="s">
        <v>434</v>
      </c>
      <c r="D20" s="4" t="s">
        <v>430</v>
      </c>
      <c r="E20" s="4" t="s">
        <v>435</v>
      </c>
      <c r="F20" s="4" t="s">
        <v>386</v>
      </c>
      <c r="G20" s="4" t="s">
        <v>363</v>
      </c>
      <c r="H20" s="4" t="s">
        <v>363</v>
      </c>
    </row>
    <row r="21" s="1" customFormat="1" ht="30" customHeight="1" spans="1:8">
      <c r="A21" s="5" t="s">
        <v>387</v>
      </c>
      <c r="B21" s="5" t="s">
        <v>388</v>
      </c>
      <c r="C21" s="4" t="s">
        <v>436</v>
      </c>
      <c r="D21" s="4" t="s">
        <v>390</v>
      </c>
      <c r="E21" s="4" t="s">
        <v>435</v>
      </c>
      <c r="F21" s="4" t="s">
        <v>437</v>
      </c>
      <c r="G21" s="4" t="s">
        <v>363</v>
      </c>
      <c r="H21" s="4" t="s">
        <v>363</v>
      </c>
    </row>
    <row r="22" s="1" customFormat="1" ht="30" customHeight="1" spans="1:8">
      <c r="A22" s="5"/>
      <c r="B22" s="5"/>
      <c r="C22" s="4" t="s">
        <v>438</v>
      </c>
      <c r="D22" s="4" t="s">
        <v>390</v>
      </c>
      <c r="E22" s="4" t="s">
        <v>439</v>
      </c>
      <c r="F22" s="4" t="s">
        <v>440</v>
      </c>
      <c r="G22" s="4" t="s">
        <v>363</v>
      </c>
      <c r="H22" s="4" t="s">
        <v>363</v>
      </c>
    </row>
    <row r="23" s="1" customFormat="1" ht="30" customHeight="1" spans="1:8">
      <c r="A23" s="5"/>
      <c r="B23" s="5"/>
      <c r="C23" s="4" t="s">
        <v>441</v>
      </c>
      <c r="D23" s="4" t="s">
        <v>390</v>
      </c>
      <c r="E23" s="4" t="s">
        <v>433</v>
      </c>
      <c r="F23" s="4" t="s">
        <v>442</v>
      </c>
      <c r="G23" s="4" t="s">
        <v>363</v>
      </c>
      <c r="H23" s="4" t="s">
        <v>363</v>
      </c>
    </row>
    <row r="24" s="1" customFormat="1" ht="30" customHeight="1" spans="1:8">
      <c r="A24" s="5"/>
      <c r="B24" s="5"/>
      <c r="C24" s="4" t="s">
        <v>443</v>
      </c>
      <c r="D24" s="4" t="s">
        <v>390</v>
      </c>
      <c r="E24" s="4" t="s">
        <v>385</v>
      </c>
      <c r="F24" s="4" t="s">
        <v>392</v>
      </c>
      <c r="G24" s="4" t="s">
        <v>363</v>
      </c>
      <c r="H24" s="4" t="s">
        <v>363</v>
      </c>
    </row>
    <row r="25" s="1" customFormat="1" ht="30" customHeight="1" spans="1:8">
      <c r="A25" s="5"/>
      <c r="B25" s="5" t="s">
        <v>393</v>
      </c>
      <c r="C25" s="4" t="s">
        <v>444</v>
      </c>
      <c r="D25" s="4" t="s">
        <v>384</v>
      </c>
      <c r="E25" s="4" t="s">
        <v>385</v>
      </c>
      <c r="F25" s="4" t="s">
        <v>395</v>
      </c>
      <c r="G25" s="4" t="s">
        <v>363</v>
      </c>
      <c r="H25" s="4" t="s">
        <v>363</v>
      </c>
    </row>
    <row r="26" s="1" customFormat="1" ht="30" customHeight="1" spans="1:8">
      <c r="A26" s="5"/>
      <c r="B26" s="5"/>
      <c r="C26" s="4" t="s">
        <v>445</v>
      </c>
      <c r="D26" s="4" t="s">
        <v>390</v>
      </c>
      <c r="E26" s="4" t="s">
        <v>435</v>
      </c>
      <c r="F26" s="4" t="s">
        <v>437</v>
      </c>
      <c r="G26" s="4" t="s">
        <v>363</v>
      </c>
      <c r="H26" s="4" t="s">
        <v>363</v>
      </c>
    </row>
    <row r="27" s="1" customFormat="1" ht="30" customHeight="1" spans="1:8">
      <c r="A27" s="5"/>
      <c r="B27" s="5" t="s">
        <v>400</v>
      </c>
      <c r="C27" s="4" t="s">
        <v>446</v>
      </c>
      <c r="D27" s="4" t="s">
        <v>384</v>
      </c>
      <c r="E27" s="4" t="s">
        <v>385</v>
      </c>
      <c r="F27" s="4" t="s">
        <v>395</v>
      </c>
      <c r="G27" s="4" t="s">
        <v>363</v>
      </c>
      <c r="H27" s="4" t="s">
        <v>363</v>
      </c>
    </row>
    <row r="28" s="1" customFormat="1" ht="30" customHeight="1" spans="1:8">
      <c r="A28" s="5"/>
      <c r="B28" s="5"/>
      <c r="C28" s="4" t="s">
        <v>447</v>
      </c>
      <c r="D28" s="4" t="s">
        <v>384</v>
      </c>
      <c r="E28" s="4" t="s">
        <v>385</v>
      </c>
      <c r="F28" s="4" t="s">
        <v>395</v>
      </c>
      <c r="G28" s="4" t="s">
        <v>363</v>
      </c>
      <c r="H28" s="4" t="s">
        <v>363</v>
      </c>
    </row>
    <row r="29" s="1" customFormat="1" ht="30" customHeight="1" spans="1:8">
      <c r="A29" s="5"/>
      <c r="B29" s="5"/>
      <c r="C29" s="4" t="s">
        <v>448</v>
      </c>
      <c r="D29" s="4" t="s">
        <v>384</v>
      </c>
      <c r="E29" s="4" t="s">
        <v>385</v>
      </c>
      <c r="F29" s="4" t="s">
        <v>395</v>
      </c>
      <c r="G29" s="4" t="s">
        <v>363</v>
      </c>
      <c r="H29" s="4" t="s">
        <v>363</v>
      </c>
    </row>
    <row r="30" s="1" customFormat="1" ht="30" customHeight="1" spans="1:8">
      <c r="A30" s="5" t="s">
        <v>404</v>
      </c>
      <c r="B30" s="5" t="s">
        <v>405</v>
      </c>
      <c r="C30" s="4" t="s">
        <v>449</v>
      </c>
      <c r="D30" s="4" t="s">
        <v>390</v>
      </c>
      <c r="E30" s="4" t="s">
        <v>450</v>
      </c>
      <c r="F30" s="4" t="s">
        <v>395</v>
      </c>
      <c r="G30" s="4" t="s">
        <v>363</v>
      </c>
      <c r="H30" s="4" t="s">
        <v>363</v>
      </c>
    </row>
    <row r="31" s="1" customFormat="1" ht="30" customHeight="1" spans="1:8">
      <c r="A31" s="5"/>
      <c r="B31" s="5"/>
      <c r="C31" s="4" t="s">
        <v>451</v>
      </c>
      <c r="D31" s="4" t="s">
        <v>402</v>
      </c>
      <c r="E31" s="4" t="s">
        <v>325</v>
      </c>
      <c r="F31" s="4" t="s">
        <v>363</v>
      </c>
      <c r="G31" s="4" t="s">
        <v>363</v>
      </c>
      <c r="H31" s="4" t="s">
        <v>363</v>
      </c>
    </row>
    <row r="32" s="1" customFormat="1" ht="30" customHeight="1" spans="1:8">
      <c r="A32" s="5"/>
      <c r="B32" s="5"/>
      <c r="C32" s="4" t="s">
        <v>452</v>
      </c>
      <c r="D32" s="4" t="s">
        <v>390</v>
      </c>
      <c r="E32" s="4" t="s">
        <v>450</v>
      </c>
      <c r="F32" s="4" t="s">
        <v>395</v>
      </c>
      <c r="G32" s="4" t="s">
        <v>363</v>
      </c>
      <c r="H32" s="4" t="s">
        <v>363</v>
      </c>
    </row>
    <row r="33" s="1" customFormat="1" ht="30" customHeight="1" spans="1:8">
      <c r="A33" s="5"/>
      <c r="B33" s="5"/>
      <c r="C33" s="4" t="s">
        <v>453</v>
      </c>
      <c r="D33" s="4" t="s">
        <v>390</v>
      </c>
      <c r="E33" s="4" t="s">
        <v>454</v>
      </c>
      <c r="F33" s="4" t="s">
        <v>395</v>
      </c>
      <c r="G33" s="4" t="s">
        <v>363</v>
      </c>
      <c r="H33" s="4" t="s">
        <v>363</v>
      </c>
    </row>
    <row r="34" s="1" customFormat="1" ht="16.5" spans="1:8">
      <c r="A34" s="5" t="s">
        <v>407</v>
      </c>
      <c r="B34" s="5" t="s">
        <v>408</v>
      </c>
      <c r="C34" s="4" t="s">
        <v>455</v>
      </c>
      <c r="D34" s="4" t="s">
        <v>390</v>
      </c>
      <c r="E34" s="4" t="s">
        <v>456</v>
      </c>
      <c r="F34" s="4" t="s">
        <v>395</v>
      </c>
      <c r="G34" s="4" t="s">
        <v>363</v>
      </c>
      <c r="H34" s="4" t="s">
        <v>363</v>
      </c>
    </row>
    <row r="35" s="1" customFormat="1" ht="16.5" spans="1:8">
      <c r="A35" s="5"/>
      <c r="B35" s="5"/>
      <c r="C35" s="4" t="s">
        <v>457</v>
      </c>
      <c r="D35" s="4" t="s">
        <v>390</v>
      </c>
      <c r="E35" s="4" t="s">
        <v>456</v>
      </c>
      <c r="F35" s="4" t="s">
        <v>395</v>
      </c>
      <c r="G35" s="4" t="s">
        <v>363</v>
      </c>
      <c r="H35" s="4" t="s">
        <v>363</v>
      </c>
    </row>
    <row r="36" s="1" customFormat="1" ht="25.5" spans="1:8">
      <c r="A36" s="15"/>
      <c r="B36" s="15"/>
      <c r="C36" s="15"/>
      <c r="D36" s="15"/>
      <c r="E36" s="15"/>
      <c r="F36" s="15"/>
      <c r="G36" s="15"/>
      <c r="H36" s="15"/>
    </row>
    <row r="37" s="1" customFormat="1" customHeight="1" spans="1:8">
      <c r="A37" s="16" t="s">
        <v>411</v>
      </c>
      <c r="B37" s="16"/>
      <c r="C37" s="16"/>
      <c r="D37" s="16"/>
      <c r="E37" s="17"/>
      <c r="F37" s="18"/>
      <c r="G37" s="19" t="s">
        <v>412</v>
      </c>
      <c r="H37" s="20"/>
    </row>
    <row r="38" s="1" customFormat="1" ht="13.8" customHeight="1" spans="1:8">
      <c r="A38" s="16" t="s">
        <v>413</v>
      </c>
      <c r="B38" s="16"/>
      <c r="C38" s="16"/>
      <c r="D38" s="16"/>
      <c r="E38" s="17"/>
      <c r="F38" s="18"/>
      <c r="G38" s="19" t="s">
        <v>414</v>
      </c>
      <c r="H38" s="20"/>
    </row>
    <row r="39" s="1" customFormat="1" ht="13.8" customHeight="1" spans="1:8">
      <c r="A39" s="16" t="s">
        <v>415</v>
      </c>
      <c r="B39" s="16"/>
      <c r="C39" s="16"/>
      <c r="D39" s="16"/>
      <c r="E39" s="17"/>
      <c r="F39" s="18"/>
      <c r="G39" s="19" t="s">
        <v>416</v>
      </c>
      <c r="H39" s="20"/>
    </row>
    <row r="40" s="1" customFormat="1" ht="13.8" customHeight="1" spans="1:8">
      <c r="A40" s="16" t="s">
        <v>417</v>
      </c>
      <c r="B40" s="16"/>
      <c r="C40" s="16"/>
      <c r="D40" s="16"/>
      <c r="E40" s="17"/>
      <c r="F40" s="18"/>
      <c r="G40" s="19" t="s">
        <v>418</v>
      </c>
      <c r="H40" s="20"/>
    </row>
    <row r="41" s="1" customFormat="1" ht="13.8" customHeight="1" spans="1:8">
      <c r="A41" s="16" t="s">
        <v>419</v>
      </c>
      <c r="B41" s="16"/>
      <c r="C41" s="16"/>
      <c r="D41" s="16"/>
      <c r="E41" s="17"/>
      <c r="F41" s="18"/>
      <c r="G41" s="19" t="s">
        <v>420</v>
      </c>
      <c r="H41" s="20"/>
    </row>
    <row r="42" s="1" customFormat="1" ht="13.8" customHeight="1" spans="1:8">
      <c r="A42" s="16" t="s">
        <v>421</v>
      </c>
      <c r="B42" s="16"/>
      <c r="C42" s="16"/>
      <c r="D42" s="16"/>
      <c r="E42" s="17"/>
      <c r="F42" s="18"/>
      <c r="G42" s="19" t="s">
        <v>422</v>
      </c>
      <c r="H42" s="20"/>
    </row>
    <row r="43" s="1" customFormat="1" ht="13.8" customHeight="1" spans="1:8">
      <c r="A43" s="16" t="s">
        <v>423</v>
      </c>
      <c r="B43" s="16"/>
      <c r="C43" s="16"/>
      <c r="D43" s="16"/>
      <c r="E43" s="17"/>
      <c r="F43" s="18"/>
      <c r="G43" s="19" t="s">
        <v>424</v>
      </c>
      <c r="H43" s="20"/>
    </row>
  </sheetData>
  <mergeCells count="3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7:B37"/>
    <mergeCell ref="A38:B38"/>
    <mergeCell ref="A39:B39"/>
    <mergeCell ref="A40:B40"/>
    <mergeCell ref="A41:B41"/>
    <mergeCell ref="A42:B42"/>
    <mergeCell ref="A43:B43"/>
    <mergeCell ref="A18:A20"/>
    <mergeCell ref="A21:A29"/>
    <mergeCell ref="A30:A33"/>
    <mergeCell ref="A34:A35"/>
    <mergeCell ref="B18:B20"/>
    <mergeCell ref="B21:B24"/>
    <mergeCell ref="B25:B26"/>
    <mergeCell ref="B27:B29"/>
    <mergeCell ref="B30:B33"/>
    <mergeCell ref="B34:B3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M18" sqref="M18"/>
    </sheetView>
  </sheetViews>
  <sheetFormatPr defaultColWidth="9" defaultRowHeight="13.5" outlineLevelCol="7"/>
  <cols>
    <col min="1" max="1" width="16.625" style="1" customWidth="1"/>
    <col min="2" max="2" width="8.10833333333333" style="1" customWidth="1"/>
    <col min="3" max="3" width="11.37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7.75" style="1" customWidth="1"/>
    <col min="9" max="16384" width="9" style="1"/>
  </cols>
  <sheetData>
    <row r="1" s="1" customFormat="1" ht="61" customHeight="1" spans="1:8">
      <c r="A1" s="2" t="s">
        <v>343</v>
      </c>
      <c r="B1" s="2"/>
      <c r="C1" s="2"/>
      <c r="D1" s="2"/>
      <c r="E1" s="2"/>
      <c r="F1" s="2"/>
      <c r="G1" s="2"/>
      <c r="H1" s="2"/>
    </row>
    <row r="2" s="1" customFormat="1" ht="38" customHeight="1" spans="1:8">
      <c r="A2" s="3" t="s">
        <v>344</v>
      </c>
      <c r="B2" s="4" t="s">
        <v>345</v>
      </c>
      <c r="C2" s="4"/>
      <c r="D2" s="4"/>
      <c r="E2" s="3" t="s">
        <v>346</v>
      </c>
      <c r="F2" s="4" t="s">
        <v>458</v>
      </c>
      <c r="G2" s="4"/>
      <c r="H2" s="4"/>
    </row>
    <row r="3" s="1" customFormat="1" ht="16.5" spans="1:8">
      <c r="A3" s="5" t="s">
        <v>348</v>
      </c>
      <c r="B3" s="4" t="s">
        <v>349</v>
      </c>
      <c r="C3" s="4"/>
      <c r="D3" s="4"/>
      <c r="E3" s="3" t="s">
        <v>350</v>
      </c>
      <c r="F3" s="4" t="s">
        <v>459</v>
      </c>
      <c r="G3" s="4"/>
      <c r="H3" s="4"/>
    </row>
    <row r="4" s="1" customFormat="1" ht="16.5" spans="1:8">
      <c r="A4" s="5" t="s">
        <v>352</v>
      </c>
      <c r="B4" s="4" t="s">
        <v>353</v>
      </c>
      <c r="C4" s="4"/>
      <c r="D4" s="4"/>
      <c r="E4" s="3" t="s">
        <v>354</v>
      </c>
      <c r="F4" s="4" t="s">
        <v>355</v>
      </c>
      <c r="G4" s="4"/>
      <c r="H4" s="4"/>
    </row>
    <row r="5" s="1" customFormat="1" ht="16.5" spans="1:8">
      <c r="A5" s="5" t="s">
        <v>356</v>
      </c>
      <c r="B5" s="4" t="s">
        <v>357</v>
      </c>
      <c r="C5" s="4"/>
      <c r="D5" s="4"/>
      <c r="E5" s="3" t="s">
        <v>358</v>
      </c>
      <c r="F5" s="4">
        <v>2025</v>
      </c>
      <c r="G5" s="4"/>
      <c r="H5" s="4"/>
    </row>
    <row r="6" s="1" customFormat="1" ht="16.5" spans="1:8">
      <c r="A6" s="6" t="s">
        <v>359</v>
      </c>
      <c r="B6" s="7" t="s">
        <v>363</v>
      </c>
      <c r="C6" s="8"/>
      <c r="D6" s="8"/>
      <c r="E6" s="8"/>
      <c r="F6" s="8"/>
      <c r="G6" s="8"/>
      <c r="H6" s="9"/>
    </row>
    <row r="7" s="1" customFormat="1" ht="16.5" spans="1:8">
      <c r="A7" s="5" t="s">
        <v>360</v>
      </c>
      <c r="B7" s="10" t="s">
        <v>363</v>
      </c>
      <c r="C7" s="11"/>
      <c r="D7" s="11"/>
      <c r="E7" s="11"/>
      <c r="F7" s="11"/>
      <c r="G7" s="11"/>
      <c r="H7" s="12"/>
    </row>
    <row r="8" s="1" customFormat="1" ht="33" spans="1:8">
      <c r="A8" s="5" t="s">
        <v>362</v>
      </c>
      <c r="B8" s="10" t="s">
        <v>363</v>
      </c>
      <c r="C8" s="11"/>
      <c r="D8" s="11"/>
      <c r="E8" s="11"/>
      <c r="F8" s="11"/>
      <c r="G8" s="11"/>
      <c r="H8" s="12"/>
    </row>
    <row r="9" s="1" customFormat="1" ht="16.5" spans="1:8">
      <c r="A9" s="5" t="s">
        <v>364</v>
      </c>
      <c r="B9" s="10" t="s">
        <v>363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365</v>
      </c>
      <c r="B10" s="10" t="s">
        <v>363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366</v>
      </c>
      <c r="B11" s="10" t="s">
        <v>363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367</v>
      </c>
      <c r="B12" s="10" t="s">
        <v>363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368</v>
      </c>
      <c r="B13" s="4" t="s">
        <v>363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369</v>
      </c>
      <c r="B14" s="10" t="s">
        <v>363</v>
      </c>
      <c r="C14" s="11"/>
      <c r="D14" s="11"/>
      <c r="E14" s="11"/>
      <c r="F14" s="11"/>
      <c r="G14" s="11"/>
      <c r="H14" s="12"/>
    </row>
    <row r="15" s="1" customFormat="1" ht="16.5" spans="1:8">
      <c r="A15" s="5" t="s">
        <v>370</v>
      </c>
      <c r="B15" s="10" t="s">
        <v>363</v>
      </c>
      <c r="C15" s="11"/>
      <c r="D15" s="11"/>
      <c r="E15" s="11"/>
      <c r="F15" s="11"/>
      <c r="G15" s="11"/>
      <c r="H15" s="12"/>
    </row>
    <row r="16" s="1" customFormat="1" hidden="1" customHeight="1" spans="1:8">
      <c r="A16" s="13" t="s">
        <v>371</v>
      </c>
      <c r="B16" s="14" t="s">
        <v>460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373</v>
      </c>
      <c r="B17" s="13" t="s">
        <v>374</v>
      </c>
      <c r="C17" s="13" t="s">
        <v>375</v>
      </c>
      <c r="D17" s="5" t="s">
        <v>376</v>
      </c>
      <c r="E17" s="5" t="s">
        <v>377</v>
      </c>
      <c r="F17" s="13" t="s">
        <v>378</v>
      </c>
      <c r="G17" s="5" t="s">
        <v>379</v>
      </c>
      <c r="H17" s="5" t="s">
        <v>380</v>
      </c>
    </row>
    <row r="18" s="1" customFormat="1" ht="33" spans="1:8">
      <c r="A18" s="5" t="s">
        <v>381</v>
      </c>
      <c r="B18" s="5" t="s">
        <v>382</v>
      </c>
      <c r="C18" s="4" t="s">
        <v>461</v>
      </c>
      <c r="D18" s="4" t="s">
        <v>430</v>
      </c>
      <c r="E18" s="4">
        <v>104</v>
      </c>
      <c r="F18" s="4" t="s">
        <v>386</v>
      </c>
      <c r="G18" s="4" t="s">
        <v>363</v>
      </c>
      <c r="H18" s="4" t="s">
        <v>462</v>
      </c>
    </row>
    <row r="19" s="1" customFormat="1" ht="33" spans="1:8">
      <c r="A19" s="5"/>
      <c r="B19" s="5"/>
      <c r="C19" s="4" t="s">
        <v>463</v>
      </c>
      <c r="D19" s="4" t="s">
        <v>430</v>
      </c>
      <c r="E19" s="4" t="s">
        <v>464</v>
      </c>
      <c r="F19" s="4" t="s">
        <v>386</v>
      </c>
      <c r="G19" s="4" t="s">
        <v>363</v>
      </c>
      <c r="H19" s="4" t="s">
        <v>465</v>
      </c>
    </row>
    <row r="20" s="1" customFormat="1" ht="33" spans="1:8">
      <c r="A20" s="5" t="s">
        <v>387</v>
      </c>
      <c r="B20" s="5" t="s">
        <v>388</v>
      </c>
      <c r="C20" s="4" t="s">
        <v>466</v>
      </c>
      <c r="D20" s="4" t="s">
        <v>390</v>
      </c>
      <c r="E20" s="4" t="s">
        <v>467</v>
      </c>
      <c r="F20" s="4" t="s">
        <v>468</v>
      </c>
      <c r="G20" s="4" t="s">
        <v>363</v>
      </c>
      <c r="H20" s="4" t="s">
        <v>363</v>
      </c>
    </row>
    <row r="21" s="1" customFormat="1" ht="33" spans="1:8">
      <c r="A21" s="5"/>
      <c r="B21" s="5" t="s">
        <v>393</v>
      </c>
      <c r="C21" s="4" t="s">
        <v>469</v>
      </c>
      <c r="D21" s="4" t="s">
        <v>384</v>
      </c>
      <c r="E21" s="4" t="s">
        <v>385</v>
      </c>
      <c r="F21" s="4" t="s">
        <v>395</v>
      </c>
      <c r="G21" s="4" t="s">
        <v>363</v>
      </c>
      <c r="H21" s="4" t="s">
        <v>470</v>
      </c>
    </row>
    <row r="22" s="1" customFormat="1" ht="33" spans="1:8">
      <c r="A22" s="5"/>
      <c r="B22" s="5" t="s">
        <v>400</v>
      </c>
      <c r="C22" s="4" t="s">
        <v>471</v>
      </c>
      <c r="D22" s="4" t="s">
        <v>384</v>
      </c>
      <c r="E22" s="4" t="s">
        <v>385</v>
      </c>
      <c r="F22" s="4" t="s">
        <v>395</v>
      </c>
      <c r="G22" s="4" t="s">
        <v>363</v>
      </c>
      <c r="H22" s="4" t="s">
        <v>472</v>
      </c>
    </row>
    <row r="23" s="1" customFormat="1" ht="33" spans="1:8">
      <c r="A23" s="5"/>
      <c r="B23" s="5"/>
      <c r="C23" s="4" t="s">
        <v>473</v>
      </c>
      <c r="D23" s="4" t="s">
        <v>384</v>
      </c>
      <c r="E23" s="4" t="s">
        <v>385</v>
      </c>
      <c r="F23" s="4" t="s">
        <v>395</v>
      </c>
      <c r="G23" s="4" t="s">
        <v>363</v>
      </c>
      <c r="H23" s="4" t="s">
        <v>474</v>
      </c>
    </row>
    <row r="24" s="1" customFormat="1" ht="33" spans="1:8">
      <c r="A24" s="5" t="s">
        <v>404</v>
      </c>
      <c r="B24" s="5" t="s">
        <v>405</v>
      </c>
      <c r="C24" s="4" t="s">
        <v>475</v>
      </c>
      <c r="D24" s="4" t="s">
        <v>402</v>
      </c>
      <c r="E24" s="4" t="s">
        <v>325</v>
      </c>
      <c r="F24" s="4" t="s">
        <v>363</v>
      </c>
      <c r="G24" s="4" t="s">
        <v>363</v>
      </c>
      <c r="H24" s="4" t="s">
        <v>476</v>
      </c>
    </row>
    <row r="25" s="1" customFormat="1" ht="33" spans="1:8">
      <c r="A25" s="5"/>
      <c r="B25" s="5"/>
      <c r="C25" s="4" t="s">
        <v>477</v>
      </c>
      <c r="D25" s="4" t="s">
        <v>402</v>
      </c>
      <c r="E25" s="4" t="s">
        <v>325</v>
      </c>
      <c r="F25" s="4" t="s">
        <v>363</v>
      </c>
      <c r="G25" s="4" t="s">
        <v>363</v>
      </c>
      <c r="H25" s="4" t="s">
        <v>478</v>
      </c>
    </row>
    <row r="26" s="1" customFormat="1" ht="33" spans="1:8">
      <c r="A26" s="5" t="s">
        <v>407</v>
      </c>
      <c r="B26" s="5" t="s">
        <v>408</v>
      </c>
      <c r="C26" s="4" t="s">
        <v>455</v>
      </c>
      <c r="D26" s="4" t="s">
        <v>390</v>
      </c>
      <c r="E26" s="4" t="s">
        <v>456</v>
      </c>
      <c r="F26" s="4" t="s">
        <v>395</v>
      </c>
      <c r="G26" s="4" t="s">
        <v>363</v>
      </c>
      <c r="H26" s="4" t="s">
        <v>479</v>
      </c>
    </row>
    <row r="27" s="1" customFormat="1" ht="16.5" spans="1:8">
      <c r="A27" s="5"/>
      <c r="B27" s="5"/>
      <c r="C27" s="4" t="s">
        <v>480</v>
      </c>
      <c r="D27" s="4" t="s">
        <v>390</v>
      </c>
      <c r="E27" s="4" t="s">
        <v>456</v>
      </c>
      <c r="F27" s="4" t="s">
        <v>395</v>
      </c>
      <c r="G27" s="4" t="s">
        <v>363</v>
      </c>
      <c r="H27" s="4" t="s">
        <v>481</v>
      </c>
    </row>
    <row r="28" s="1" customFormat="1" ht="25.5" spans="1:8">
      <c r="A28" s="15"/>
      <c r="B28" s="15"/>
      <c r="C28" s="15"/>
      <c r="D28" s="15"/>
      <c r="E28" s="15"/>
      <c r="F28" s="15"/>
      <c r="G28" s="15"/>
      <c r="H28" s="15"/>
    </row>
    <row r="29" s="1" customFormat="1" hidden="1" customHeight="1" spans="1:8">
      <c r="A29" s="16" t="s">
        <v>411</v>
      </c>
      <c r="B29" s="16"/>
      <c r="C29" s="16"/>
      <c r="D29" s="16"/>
      <c r="E29" s="17"/>
      <c r="F29" s="18"/>
      <c r="G29" s="19" t="s">
        <v>482</v>
      </c>
      <c r="H29" s="20"/>
    </row>
    <row r="30" s="1" customFormat="1" ht="13.8" customHeight="1" spans="1:8">
      <c r="A30" s="16" t="s">
        <v>413</v>
      </c>
      <c r="B30" s="16"/>
      <c r="C30" s="16"/>
      <c r="D30" s="16"/>
      <c r="E30" s="17"/>
      <c r="F30" s="18"/>
      <c r="G30" s="19" t="s">
        <v>483</v>
      </c>
      <c r="H30" s="20"/>
    </row>
    <row r="31" s="1" customFormat="1" ht="13.8" customHeight="1" spans="1:8">
      <c r="A31" s="16" t="s">
        <v>415</v>
      </c>
      <c r="B31" s="16"/>
      <c r="C31" s="16"/>
      <c r="D31" s="16"/>
      <c r="E31" s="17"/>
      <c r="F31" s="18"/>
      <c r="G31" s="19" t="s">
        <v>484</v>
      </c>
      <c r="H31" s="20"/>
    </row>
    <row r="32" s="1" customFormat="1" ht="13.8" customHeight="1" spans="1:8">
      <c r="A32" s="16" t="s">
        <v>417</v>
      </c>
      <c r="B32" s="16"/>
      <c r="C32" s="16"/>
      <c r="D32" s="16"/>
      <c r="E32" s="17"/>
      <c r="F32" s="18"/>
      <c r="G32" s="19" t="s">
        <v>485</v>
      </c>
      <c r="H32" s="20"/>
    </row>
    <row r="33" s="1" customFormat="1" ht="13.8" customHeight="1" spans="1:8">
      <c r="A33" s="16" t="s">
        <v>419</v>
      </c>
      <c r="B33" s="16"/>
      <c r="C33" s="16"/>
      <c r="D33" s="16"/>
      <c r="E33" s="17"/>
      <c r="F33" s="18"/>
      <c r="G33" s="19" t="s">
        <v>486</v>
      </c>
      <c r="H33" s="20"/>
    </row>
    <row r="34" s="1" customFormat="1" ht="13.8" customHeight="1" spans="1:8">
      <c r="A34" s="16" t="s">
        <v>421</v>
      </c>
      <c r="B34" s="16"/>
      <c r="C34" s="16"/>
      <c r="D34" s="16"/>
      <c r="E34" s="17"/>
      <c r="F34" s="18"/>
      <c r="G34" s="19" t="s">
        <v>487</v>
      </c>
      <c r="H34" s="20"/>
    </row>
    <row r="35" s="1" customFormat="1" ht="13.8" customHeight="1" spans="1:8">
      <c r="A35" s="16" t="s">
        <v>423</v>
      </c>
      <c r="B35" s="16"/>
      <c r="C35" s="16"/>
      <c r="D35" s="16"/>
      <c r="E35" s="17"/>
      <c r="F35" s="18"/>
      <c r="G35" s="19" t="s">
        <v>488</v>
      </c>
      <c r="H35" s="20"/>
    </row>
  </sheetData>
  <mergeCells count="35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30:B30"/>
    <mergeCell ref="A31:B31"/>
    <mergeCell ref="A32:B32"/>
    <mergeCell ref="A33:B33"/>
    <mergeCell ref="A34:B34"/>
    <mergeCell ref="A35:B35"/>
    <mergeCell ref="A18:A19"/>
    <mergeCell ref="A20:A23"/>
    <mergeCell ref="A24:A25"/>
    <mergeCell ref="A26:A27"/>
    <mergeCell ref="B18:B19"/>
    <mergeCell ref="B22:B23"/>
    <mergeCell ref="B24:B25"/>
    <mergeCell ref="B26:B27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M17" sqref="M17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343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344</v>
      </c>
      <c r="B2" s="4" t="s">
        <v>345</v>
      </c>
      <c r="C2" s="4"/>
      <c r="D2" s="4"/>
      <c r="E2" s="3" t="s">
        <v>346</v>
      </c>
      <c r="F2" s="4" t="s">
        <v>489</v>
      </c>
      <c r="G2" s="4"/>
      <c r="H2" s="4"/>
    </row>
    <row r="3" s="1" customFormat="1" ht="16.5" spans="1:8">
      <c r="A3" s="5" t="s">
        <v>348</v>
      </c>
      <c r="B3" s="4" t="s">
        <v>349</v>
      </c>
      <c r="C3" s="4"/>
      <c r="D3" s="4"/>
      <c r="E3" s="3" t="s">
        <v>350</v>
      </c>
      <c r="F3" s="4" t="s">
        <v>351</v>
      </c>
      <c r="G3" s="4"/>
      <c r="H3" s="4"/>
    </row>
    <row r="4" s="1" customFormat="1" ht="16.5" spans="1:8">
      <c r="A4" s="5" t="s">
        <v>352</v>
      </c>
      <c r="B4" s="4" t="s">
        <v>353</v>
      </c>
      <c r="C4" s="4"/>
      <c r="D4" s="4"/>
      <c r="E4" s="3" t="s">
        <v>354</v>
      </c>
      <c r="F4" s="4" t="s">
        <v>355</v>
      </c>
      <c r="G4" s="4"/>
      <c r="H4" s="4"/>
    </row>
    <row r="5" s="1" customFormat="1" ht="16.5" spans="1:8">
      <c r="A5" s="5" t="s">
        <v>356</v>
      </c>
      <c r="B5" s="4" t="s">
        <v>357</v>
      </c>
      <c r="C5" s="4"/>
      <c r="D5" s="4"/>
      <c r="E5" s="3" t="s">
        <v>358</v>
      </c>
      <c r="F5" s="4">
        <v>2025</v>
      </c>
      <c r="G5" s="4"/>
      <c r="H5" s="4"/>
    </row>
    <row r="6" s="1" customFormat="1" ht="16.5" spans="1:8">
      <c r="A6" s="6" t="s">
        <v>359</v>
      </c>
      <c r="B6" s="7" t="s">
        <v>489</v>
      </c>
      <c r="C6" s="8"/>
      <c r="D6" s="8"/>
      <c r="E6" s="8"/>
      <c r="F6" s="8"/>
      <c r="G6" s="8"/>
      <c r="H6" s="9"/>
    </row>
    <row r="7" s="1" customFormat="1" ht="16.5" spans="1:8">
      <c r="A7" s="5" t="s">
        <v>360</v>
      </c>
      <c r="B7" s="10" t="s">
        <v>490</v>
      </c>
      <c r="C7" s="11"/>
      <c r="D7" s="11"/>
      <c r="E7" s="11"/>
      <c r="F7" s="11"/>
      <c r="G7" s="11"/>
      <c r="H7" s="12"/>
    </row>
    <row r="8" s="1" customFormat="1" ht="33" spans="1:8">
      <c r="A8" s="5" t="s">
        <v>362</v>
      </c>
      <c r="B8" s="10" t="s">
        <v>363</v>
      </c>
      <c r="C8" s="11"/>
      <c r="D8" s="11"/>
      <c r="E8" s="11"/>
      <c r="F8" s="11"/>
      <c r="G8" s="11"/>
      <c r="H8" s="12"/>
    </row>
    <row r="9" s="1" customFormat="1" ht="16.5" spans="1:8">
      <c r="A9" s="5" t="s">
        <v>364</v>
      </c>
      <c r="B9" s="10" t="s">
        <v>363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365</v>
      </c>
      <c r="B10" s="10" t="s">
        <v>491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366</v>
      </c>
      <c r="B11" s="10" t="s">
        <v>363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367</v>
      </c>
      <c r="B12" s="10" t="s">
        <v>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368</v>
      </c>
      <c r="B13" s="4" t="s">
        <v>363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369</v>
      </c>
      <c r="B14" s="10" t="s">
        <v>363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370</v>
      </c>
      <c r="B15" s="10" t="s">
        <v>363</v>
      </c>
      <c r="C15" s="11"/>
      <c r="D15" s="11"/>
      <c r="E15" s="11"/>
      <c r="F15" s="11"/>
      <c r="G15" s="11"/>
      <c r="H15" s="12"/>
    </row>
    <row r="16" s="1" customFormat="1" hidden="1" customHeight="1" spans="1:8">
      <c r="A16" s="13" t="s">
        <v>371</v>
      </c>
      <c r="B16" s="14" t="s">
        <v>492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373</v>
      </c>
      <c r="B17" s="13" t="s">
        <v>374</v>
      </c>
      <c r="C17" s="13" t="s">
        <v>375</v>
      </c>
      <c r="D17" s="5" t="s">
        <v>376</v>
      </c>
      <c r="E17" s="5" t="s">
        <v>377</v>
      </c>
      <c r="F17" s="13" t="s">
        <v>378</v>
      </c>
      <c r="G17" s="5" t="s">
        <v>379</v>
      </c>
      <c r="H17" s="5" t="s">
        <v>380</v>
      </c>
    </row>
    <row r="18" s="1" customFormat="1" ht="33" spans="1:8">
      <c r="A18" s="5" t="s">
        <v>381</v>
      </c>
      <c r="B18" s="5" t="s">
        <v>382</v>
      </c>
      <c r="C18" s="4" t="s">
        <v>383</v>
      </c>
      <c r="D18" s="4" t="s">
        <v>384</v>
      </c>
      <c r="E18" s="4" t="s">
        <v>493</v>
      </c>
      <c r="F18" s="4" t="s">
        <v>386</v>
      </c>
      <c r="G18" s="4" t="s">
        <v>363</v>
      </c>
      <c r="H18" s="4" t="s">
        <v>363</v>
      </c>
    </row>
    <row r="19" s="1" customFormat="1" ht="33" spans="1:8">
      <c r="A19" s="5" t="s">
        <v>387</v>
      </c>
      <c r="B19" s="5" t="s">
        <v>388</v>
      </c>
      <c r="C19" s="4" t="s">
        <v>494</v>
      </c>
      <c r="D19" s="4" t="s">
        <v>390</v>
      </c>
      <c r="E19" s="4" t="s">
        <v>495</v>
      </c>
      <c r="F19" s="4" t="s">
        <v>496</v>
      </c>
      <c r="G19" s="4" t="s">
        <v>363</v>
      </c>
      <c r="H19" s="4" t="s">
        <v>363</v>
      </c>
    </row>
    <row r="20" s="1" customFormat="1" ht="49.5" spans="1:8">
      <c r="A20" s="5"/>
      <c r="B20" s="5" t="s">
        <v>393</v>
      </c>
      <c r="C20" s="4" t="s">
        <v>497</v>
      </c>
      <c r="D20" s="4" t="s">
        <v>384</v>
      </c>
      <c r="E20" s="4" t="s">
        <v>385</v>
      </c>
      <c r="F20" s="4" t="s">
        <v>395</v>
      </c>
      <c r="G20" s="4" t="s">
        <v>363</v>
      </c>
      <c r="H20" s="4" t="s">
        <v>363</v>
      </c>
    </row>
    <row r="21" s="1" customFormat="1" ht="33" spans="1:8">
      <c r="A21" s="5"/>
      <c r="B21" s="5" t="s">
        <v>400</v>
      </c>
      <c r="C21" s="4" t="s">
        <v>498</v>
      </c>
      <c r="D21" s="4" t="s">
        <v>402</v>
      </c>
      <c r="E21" s="4" t="s">
        <v>403</v>
      </c>
      <c r="F21" s="4" t="s">
        <v>363</v>
      </c>
      <c r="G21" s="4" t="s">
        <v>363</v>
      </c>
      <c r="H21" s="4" t="s">
        <v>363</v>
      </c>
    </row>
    <row r="22" s="1" customFormat="1" ht="49.5" spans="1:8">
      <c r="A22" s="5" t="s">
        <v>404</v>
      </c>
      <c r="B22" s="5" t="s">
        <v>405</v>
      </c>
      <c r="C22" s="4" t="s">
        <v>499</v>
      </c>
      <c r="D22" s="4" t="s">
        <v>402</v>
      </c>
      <c r="E22" s="4" t="s">
        <v>500</v>
      </c>
      <c r="F22" s="4" t="s">
        <v>363</v>
      </c>
      <c r="G22" s="4" t="s">
        <v>363</v>
      </c>
      <c r="H22" s="4" t="s">
        <v>363</v>
      </c>
    </row>
    <row r="23" s="1" customFormat="1" ht="49.5" spans="1:8">
      <c r="A23" s="5" t="s">
        <v>407</v>
      </c>
      <c r="B23" s="5" t="s">
        <v>408</v>
      </c>
      <c r="C23" s="4" t="s">
        <v>501</v>
      </c>
      <c r="D23" s="4" t="s">
        <v>390</v>
      </c>
      <c r="E23" s="4" t="s">
        <v>410</v>
      </c>
      <c r="F23" s="4" t="s">
        <v>395</v>
      </c>
      <c r="G23" s="4" t="s">
        <v>363</v>
      </c>
      <c r="H23" s="4" t="s">
        <v>363</v>
      </c>
    </row>
    <row r="24" s="1" customFormat="1" ht="25.5" spans="1:8">
      <c r="A24" s="15"/>
      <c r="B24" s="15"/>
      <c r="C24" s="15"/>
      <c r="D24" s="15"/>
      <c r="E24" s="15"/>
      <c r="F24" s="15"/>
      <c r="G24" s="15"/>
      <c r="H24" s="15"/>
    </row>
    <row r="25" s="1" customFormat="1" hidden="1" customHeight="1" spans="1:8">
      <c r="A25" s="16" t="s">
        <v>411</v>
      </c>
      <c r="B25" s="16"/>
      <c r="C25" s="16"/>
      <c r="D25" s="16"/>
      <c r="E25" s="17"/>
      <c r="F25" s="18"/>
      <c r="G25" s="19" t="s">
        <v>502</v>
      </c>
      <c r="H25" s="20"/>
    </row>
    <row r="26" s="1" customFormat="1" ht="13.8" customHeight="1" spans="1:8">
      <c r="A26" s="16" t="s">
        <v>413</v>
      </c>
      <c r="B26" s="16"/>
      <c r="C26" s="16"/>
      <c r="D26" s="16"/>
      <c r="E26" s="17"/>
      <c r="F26" s="18"/>
      <c r="G26" s="19" t="s">
        <v>503</v>
      </c>
      <c r="H26" s="20"/>
    </row>
    <row r="27" s="1" customFormat="1" ht="13.8" customHeight="1" spans="1:8">
      <c r="A27" s="16" t="s">
        <v>415</v>
      </c>
      <c r="B27" s="16"/>
      <c r="C27" s="16"/>
      <c r="D27" s="16"/>
      <c r="E27" s="17"/>
      <c r="F27" s="18"/>
      <c r="G27" s="19" t="s">
        <v>416</v>
      </c>
      <c r="H27" s="20"/>
    </row>
    <row r="28" s="1" customFormat="1" ht="13.8" customHeight="1" spans="1:8">
      <c r="A28" s="16" t="s">
        <v>417</v>
      </c>
      <c r="B28" s="16"/>
      <c r="C28" s="16"/>
      <c r="D28" s="16"/>
      <c r="E28" s="17"/>
      <c r="F28" s="18"/>
      <c r="G28" s="19" t="s">
        <v>418</v>
      </c>
      <c r="H28" s="20"/>
    </row>
    <row r="29" s="1" customFormat="1" ht="13.8" customHeight="1" spans="1:8">
      <c r="A29" s="16" t="s">
        <v>419</v>
      </c>
      <c r="B29" s="16"/>
      <c r="C29" s="16"/>
      <c r="D29" s="16"/>
      <c r="E29" s="17"/>
      <c r="F29" s="18"/>
      <c r="G29" s="19" t="s">
        <v>420</v>
      </c>
      <c r="H29" s="20"/>
    </row>
    <row r="30" s="1" customFormat="1" ht="13.8" customHeight="1" spans="1:8">
      <c r="A30" s="16" t="s">
        <v>421</v>
      </c>
      <c r="B30" s="16"/>
      <c r="C30" s="16"/>
      <c r="D30" s="16"/>
      <c r="E30" s="17"/>
      <c r="F30" s="18"/>
      <c r="G30" s="19" t="s">
        <v>422</v>
      </c>
      <c r="H30" s="20"/>
    </row>
    <row r="31" s="1" customFormat="1" ht="13.8" customHeight="1" spans="1:8">
      <c r="A31" s="16" t="s">
        <v>423</v>
      </c>
      <c r="B31" s="16"/>
      <c r="C31" s="16"/>
      <c r="D31" s="16"/>
      <c r="E31" s="17"/>
      <c r="F31" s="18"/>
      <c r="G31" s="19" t="s">
        <v>424</v>
      </c>
      <c r="H31" s="20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5:B25"/>
    <mergeCell ref="A26:B26"/>
    <mergeCell ref="A27:B27"/>
    <mergeCell ref="A28:B28"/>
    <mergeCell ref="A29:B29"/>
    <mergeCell ref="A30:B30"/>
    <mergeCell ref="A31:B31"/>
    <mergeCell ref="A19:A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2" sqref="C12"/>
    </sheetView>
  </sheetViews>
  <sheetFormatPr defaultColWidth="9" defaultRowHeight="13.5" outlineLevelCol="2"/>
  <cols>
    <col min="1" max="1" width="5" style="107" customWidth="1"/>
    <col min="2" max="2" width="56.375" style="107" customWidth="1"/>
    <col min="3" max="3" width="40.125" style="107" customWidth="1"/>
    <col min="4" max="4" width="9" style="107" customWidth="1"/>
    <col min="5" max="16384" width="9" style="107"/>
  </cols>
  <sheetData>
    <row r="1" s="107" customFormat="1" ht="40.5" customHeight="1" spans="1:2">
      <c r="A1" s="108"/>
      <c r="B1" s="108"/>
    </row>
    <row r="2" s="107" customFormat="1" ht="32.65" customHeight="1" spans="1:3">
      <c r="A2" s="108"/>
      <c r="B2" s="109" t="s">
        <v>13</v>
      </c>
      <c r="C2" s="109"/>
    </row>
    <row r="3" s="107" customFormat="1" ht="33.6" customHeight="1" spans="1:3">
      <c r="A3" s="110"/>
      <c r="B3" s="111" t="s">
        <v>14</v>
      </c>
      <c r="C3" s="112" t="s">
        <v>15</v>
      </c>
    </row>
    <row r="4" s="107" customFormat="1" ht="32.65" customHeight="1" spans="1:3">
      <c r="A4" s="113"/>
      <c r="B4" s="114" t="s">
        <v>16</v>
      </c>
      <c r="C4" s="115" t="s">
        <v>17</v>
      </c>
    </row>
    <row r="5" s="107" customFormat="1" ht="32.65" customHeight="1" spans="1:3">
      <c r="A5" s="113"/>
      <c r="B5" s="114" t="s">
        <v>18</v>
      </c>
      <c r="C5" s="115" t="s">
        <v>19</v>
      </c>
    </row>
    <row r="6" s="107" customFormat="1" ht="32.65" customHeight="1" spans="1:3">
      <c r="A6" s="113"/>
      <c r="B6" s="114" t="s">
        <v>20</v>
      </c>
      <c r="C6" s="115" t="s">
        <v>21</v>
      </c>
    </row>
    <row r="7" s="107" customFormat="1" ht="32.65" customHeight="1" spans="1:3">
      <c r="A7" s="113"/>
      <c r="B7" s="114" t="s">
        <v>22</v>
      </c>
      <c r="C7" s="115"/>
    </row>
    <row r="8" s="107" customFormat="1" ht="32.65" customHeight="1" spans="1:3">
      <c r="A8" s="113"/>
      <c r="B8" s="114" t="s">
        <v>23</v>
      </c>
      <c r="C8" s="115" t="s">
        <v>24</v>
      </c>
    </row>
    <row r="9" s="107" customFormat="1" ht="32.65" customHeight="1" spans="1:3">
      <c r="A9" s="113"/>
      <c r="B9" s="114" t="s">
        <v>25</v>
      </c>
      <c r="C9" s="115" t="s">
        <v>26</v>
      </c>
    </row>
    <row r="10" s="107" customFormat="1" ht="32.65" customHeight="1" spans="1:3">
      <c r="A10" s="113"/>
      <c r="B10" s="114" t="s">
        <v>27</v>
      </c>
      <c r="C10" s="115" t="s">
        <v>28</v>
      </c>
    </row>
    <row r="11" s="107" customFormat="1" ht="32.65" customHeight="1" spans="1:3">
      <c r="A11" s="113"/>
      <c r="B11" s="114" t="s">
        <v>29</v>
      </c>
      <c r="C11" s="115" t="s">
        <v>30</v>
      </c>
    </row>
    <row r="12" s="107" customFormat="1" ht="32.65" customHeight="1" spans="1:3">
      <c r="A12" s="113"/>
      <c r="B12" s="114" t="s">
        <v>31</v>
      </c>
      <c r="C12" s="115"/>
    </row>
    <row r="13" s="107" customFormat="1" ht="32.65" customHeight="1" spans="1:3">
      <c r="A13" s="108"/>
      <c r="B13" s="114" t="s">
        <v>32</v>
      </c>
      <c r="C13" s="115"/>
    </row>
    <row r="14" s="107" customFormat="1" ht="32.65" customHeight="1" spans="1:3">
      <c r="A14" s="108"/>
      <c r="B14" s="114" t="s">
        <v>33</v>
      </c>
      <c r="C14" s="115" t="s">
        <v>17</v>
      </c>
    </row>
    <row r="15" s="107" customFormat="1" ht="32.65" customHeight="1" spans="2:3">
      <c r="B15" s="114" t="s">
        <v>34</v>
      </c>
      <c r="C15" s="115"/>
    </row>
  </sheetData>
  <mergeCells count="1">
    <mergeCell ref="B2:C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L17" sqref="L17"/>
    </sheetView>
  </sheetViews>
  <sheetFormatPr defaultColWidth="9" defaultRowHeight="13.5" outlineLevelCol="7"/>
  <cols>
    <col min="1" max="1" width="18.75" style="1" customWidth="1"/>
    <col min="2" max="2" width="11.25" style="1" customWidth="1"/>
    <col min="3" max="3" width="10" style="1" customWidth="1"/>
    <col min="4" max="4" width="9.7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6.25" style="1" customWidth="1"/>
    <col min="9" max="16384" width="9" style="1"/>
  </cols>
  <sheetData>
    <row r="1" s="1" customFormat="1" ht="82" customHeight="1" spans="1:8">
      <c r="A1" s="2" t="s">
        <v>343</v>
      </c>
      <c r="B1" s="2"/>
      <c r="C1" s="2"/>
      <c r="D1" s="2"/>
      <c r="E1" s="2"/>
      <c r="F1" s="2"/>
      <c r="G1" s="2"/>
      <c r="H1" s="2"/>
    </row>
    <row r="2" s="1" customFormat="1" ht="48" customHeight="1" spans="1:8">
      <c r="A2" s="3" t="s">
        <v>344</v>
      </c>
      <c r="B2" s="4" t="s">
        <v>345</v>
      </c>
      <c r="C2" s="4"/>
      <c r="D2" s="4"/>
      <c r="E2" s="3" t="s">
        <v>346</v>
      </c>
      <c r="F2" s="4" t="s">
        <v>504</v>
      </c>
      <c r="G2" s="4"/>
      <c r="H2" s="4"/>
    </row>
    <row r="3" s="1" customFormat="1" ht="16.5" spans="1:8">
      <c r="A3" s="5" t="s">
        <v>348</v>
      </c>
      <c r="B3" s="4" t="s">
        <v>349</v>
      </c>
      <c r="C3" s="4"/>
      <c r="D3" s="4"/>
      <c r="E3" s="3" t="s">
        <v>350</v>
      </c>
      <c r="F3" s="4" t="s">
        <v>351</v>
      </c>
      <c r="G3" s="4"/>
      <c r="H3" s="4"/>
    </row>
    <row r="4" s="1" customFormat="1" ht="16.5" spans="1:8">
      <c r="A4" s="5" t="s">
        <v>352</v>
      </c>
      <c r="B4" s="4" t="s">
        <v>353</v>
      </c>
      <c r="C4" s="4"/>
      <c r="D4" s="4"/>
      <c r="E4" s="3" t="s">
        <v>354</v>
      </c>
      <c r="F4" s="4" t="s">
        <v>355</v>
      </c>
      <c r="G4" s="4"/>
      <c r="H4" s="4"/>
    </row>
    <row r="5" s="1" customFormat="1" ht="16.5" spans="1:8">
      <c r="A5" s="5" t="s">
        <v>356</v>
      </c>
      <c r="B5" s="4" t="s">
        <v>357</v>
      </c>
      <c r="C5" s="4"/>
      <c r="D5" s="4"/>
      <c r="E5" s="3" t="s">
        <v>358</v>
      </c>
      <c r="F5" s="4">
        <v>2025</v>
      </c>
      <c r="G5" s="4"/>
      <c r="H5" s="4"/>
    </row>
    <row r="6" s="1" customFormat="1" ht="16.5" spans="1:8">
      <c r="A6" s="6" t="s">
        <v>359</v>
      </c>
      <c r="B6" s="7" t="s">
        <v>504</v>
      </c>
      <c r="C6" s="8"/>
      <c r="D6" s="8"/>
      <c r="E6" s="8"/>
      <c r="F6" s="8"/>
      <c r="G6" s="8"/>
      <c r="H6" s="9"/>
    </row>
    <row r="7" s="1" customFormat="1" ht="16.5" spans="1:8">
      <c r="A7" s="5" t="s">
        <v>360</v>
      </c>
      <c r="B7" s="10" t="s">
        <v>505</v>
      </c>
      <c r="C7" s="11"/>
      <c r="D7" s="11"/>
      <c r="E7" s="11"/>
      <c r="F7" s="11"/>
      <c r="G7" s="11"/>
      <c r="H7" s="12"/>
    </row>
    <row r="8" s="1" customFormat="1" ht="16.5" spans="1:8">
      <c r="A8" s="5" t="s">
        <v>362</v>
      </c>
      <c r="B8" s="10" t="s">
        <v>363</v>
      </c>
      <c r="C8" s="11"/>
      <c r="D8" s="11"/>
      <c r="E8" s="11"/>
      <c r="F8" s="11"/>
      <c r="G8" s="11"/>
      <c r="H8" s="12"/>
    </row>
    <row r="9" s="1" customFormat="1" ht="16.5" spans="1:8">
      <c r="A9" s="5" t="s">
        <v>364</v>
      </c>
      <c r="B9" s="10" t="s">
        <v>363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365</v>
      </c>
      <c r="B10" s="10" t="s">
        <v>355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366</v>
      </c>
      <c r="B11" s="10" t="s">
        <v>363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367</v>
      </c>
      <c r="B12" s="10" t="s">
        <v>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368</v>
      </c>
      <c r="B13" s="4" t="s">
        <v>363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369</v>
      </c>
      <c r="B14" s="10" t="s">
        <v>363</v>
      </c>
      <c r="C14" s="11"/>
      <c r="D14" s="11"/>
      <c r="E14" s="11"/>
      <c r="F14" s="11"/>
      <c r="G14" s="11"/>
      <c r="H14" s="12"/>
    </row>
    <row r="15" s="1" customFormat="1" ht="16.5" spans="1:8">
      <c r="A15" s="5" t="s">
        <v>370</v>
      </c>
      <c r="B15" s="10" t="s">
        <v>363</v>
      </c>
      <c r="C15" s="11"/>
      <c r="D15" s="11"/>
      <c r="E15" s="11"/>
      <c r="F15" s="11"/>
      <c r="G15" s="11"/>
      <c r="H15" s="12"/>
    </row>
    <row r="16" s="1" customFormat="1" customHeight="1" spans="1:8">
      <c r="A16" s="13" t="s">
        <v>371</v>
      </c>
      <c r="B16" s="14" t="s">
        <v>506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373</v>
      </c>
      <c r="B17" s="13" t="s">
        <v>374</v>
      </c>
      <c r="C17" s="13" t="s">
        <v>375</v>
      </c>
      <c r="D17" s="5" t="s">
        <v>376</v>
      </c>
      <c r="E17" s="5" t="s">
        <v>377</v>
      </c>
      <c r="F17" s="13" t="s">
        <v>378</v>
      </c>
      <c r="G17" s="5" t="s">
        <v>379</v>
      </c>
      <c r="H17" s="5" t="s">
        <v>380</v>
      </c>
    </row>
    <row r="18" s="1" customFormat="1" ht="33" spans="1:8">
      <c r="A18" s="5" t="s">
        <v>381</v>
      </c>
      <c r="B18" s="5" t="s">
        <v>382</v>
      </c>
      <c r="C18" s="4" t="s">
        <v>507</v>
      </c>
      <c r="D18" s="4" t="s">
        <v>384</v>
      </c>
      <c r="E18" s="4" t="s">
        <v>508</v>
      </c>
      <c r="F18" s="4" t="s">
        <v>386</v>
      </c>
      <c r="G18" s="4" t="s">
        <v>363</v>
      </c>
      <c r="H18" s="4" t="s">
        <v>363</v>
      </c>
    </row>
    <row r="19" s="1" customFormat="1" ht="33" spans="1:8">
      <c r="A19" s="5" t="s">
        <v>387</v>
      </c>
      <c r="B19" s="5" t="s">
        <v>388</v>
      </c>
      <c r="C19" s="4" t="s">
        <v>509</v>
      </c>
      <c r="D19" s="4" t="s">
        <v>384</v>
      </c>
      <c r="E19" s="4" t="s">
        <v>385</v>
      </c>
      <c r="F19" s="4" t="s">
        <v>395</v>
      </c>
      <c r="G19" s="4" t="s">
        <v>363</v>
      </c>
      <c r="H19" s="4" t="s">
        <v>363</v>
      </c>
    </row>
    <row r="20" s="1" customFormat="1" ht="49.5" spans="1:8">
      <c r="A20" s="5"/>
      <c r="B20" s="5" t="s">
        <v>393</v>
      </c>
      <c r="C20" s="4" t="s">
        <v>510</v>
      </c>
      <c r="D20" s="4" t="s">
        <v>384</v>
      </c>
      <c r="E20" s="4" t="s">
        <v>385</v>
      </c>
      <c r="F20" s="4" t="s">
        <v>395</v>
      </c>
      <c r="G20" s="4" t="s">
        <v>363</v>
      </c>
      <c r="H20" s="4" t="s">
        <v>363</v>
      </c>
    </row>
    <row r="21" s="1" customFormat="1" ht="33" spans="1:8">
      <c r="A21" s="5"/>
      <c r="B21" s="5"/>
      <c r="C21" s="4" t="s">
        <v>511</v>
      </c>
      <c r="D21" s="4" t="s">
        <v>384</v>
      </c>
      <c r="E21" s="4" t="s">
        <v>385</v>
      </c>
      <c r="F21" s="4" t="s">
        <v>395</v>
      </c>
      <c r="G21" s="4" t="s">
        <v>363</v>
      </c>
      <c r="H21" s="4" t="s">
        <v>363</v>
      </c>
    </row>
    <row r="22" s="1" customFormat="1" ht="33" spans="1:8">
      <c r="A22" s="5"/>
      <c r="B22" s="5" t="s">
        <v>400</v>
      </c>
      <c r="C22" s="4" t="s">
        <v>512</v>
      </c>
      <c r="D22" s="4" t="s">
        <v>384</v>
      </c>
      <c r="E22" s="4" t="s">
        <v>385</v>
      </c>
      <c r="F22" s="4" t="s">
        <v>395</v>
      </c>
      <c r="G22" s="4" t="s">
        <v>363</v>
      </c>
      <c r="H22" s="4" t="s">
        <v>363</v>
      </c>
    </row>
    <row r="23" s="1" customFormat="1" ht="49.5" spans="1:8">
      <c r="A23" s="5" t="s">
        <v>404</v>
      </c>
      <c r="B23" s="5" t="s">
        <v>405</v>
      </c>
      <c r="C23" s="4" t="s">
        <v>513</v>
      </c>
      <c r="D23" s="4" t="s">
        <v>402</v>
      </c>
      <c r="E23" s="4" t="s">
        <v>514</v>
      </c>
      <c r="F23" s="4" t="s">
        <v>363</v>
      </c>
      <c r="G23" s="4" t="s">
        <v>363</v>
      </c>
      <c r="H23" s="4" t="s">
        <v>363</v>
      </c>
    </row>
    <row r="24" s="1" customFormat="1" ht="49.5" spans="1:8">
      <c r="A24" s="5"/>
      <c r="B24" s="5"/>
      <c r="C24" s="4" t="s">
        <v>515</v>
      </c>
      <c r="D24" s="4" t="s">
        <v>402</v>
      </c>
      <c r="E24" s="4" t="s">
        <v>329</v>
      </c>
      <c r="F24" s="4" t="s">
        <v>363</v>
      </c>
      <c r="G24" s="4" t="s">
        <v>363</v>
      </c>
      <c r="H24" s="4" t="s">
        <v>363</v>
      </c>
    </row>
    <row r="25" s="1" customFormat="1" ht="33" spans="1:8">
      <c r="A25" s="5"/>
      <c r="B25" s="5"/>
      <c r="C25" s="4" t="s">
        <v>516</v>
      </c>
      <c r="D25" s="4" t="s">
        <v>402</v>
      </c>
      <c r="E25" s="4" t="s">
        <v>517</v>
      </c>
      <c r="F25" s="4" t="s">
        <v>363</v>
      </c>
      <c r="G25" s="4" t="s">
        <v>363</v>
      </c>
      <c r="H25" s="4" t="s">
        <v>363</v>
      </c>
    </row>
    <row r="26" s="1" customFormat="1" ht="33" spans="1:8">
      <c r="A26" s="5" t="s">
        <v>407</v>
      </c>
      <c r="B26" s="5" t="s">
        <v>408</v>
      </c>
      <c r="C26" s="4" t="s">
        <v>518</v>
      </c>
      <c r="D26" s="4" t="s">
        <v>390</v>
      </c>
      <c r="E26" s="4" t="s">
        <v>519</v>
      </c>
      <c r="F26" s="4" t="s">
        <v>395</v>
      </c>
      <c r="G26" s="4" t="s">
        <v>363</v>
      </c>
      <c r="H26" s="4" t="s">
        <v>363</v>
      </c>
    </row>
    <row r="27" s="1" customFormat="1" ht="25.5" spans="1:8">
      <c r="A27" s="15"/>
      <c r="B27" s="15"/>
      <c r="C27" s="15"/>
      <c r="D27" s="15"/>
      <c r="E27" s="15"/>
      <c r="F27" s="15"/>
      <c r="G27" s="15"/>
      <c r="H27" s="15"/>
    </row>
    <row r="28" s="1" customFormat="1" customHeight="1" spans="1:8">
      <c r="A28" s="16" t="s">
        <v>411</v>
      </c>
      <c r="B28" s="16"/>
      <c r="C28" s="16"/>
      <c r="D28" s="16"/>
      <c r="E28" s="17"/>
      <c r="F28" s="18"/>
      <c r="G28" s="19" t="s">
        <v>412</v>
      </c>
      <c r="H28" s="20"/>
    </row>
    <row r="29" s="1" customFormat="1" ht="13.8" customHeight="1" spans="1:8">
      <c r="A29" s="16" t="s">
        <v>413</v>
      </c>
      <c r="B29" s="16"/>
      <c r="C29" s="16"/>
      <c r="D29" s="16"/>
      <c r="E29" s="17"/>
      <c r="F29" s="18"/>
      <c r="G29" s="19" t="s">
        <v>414</v>
      </c>
      <c r="H29" s="20"/>
    </row>
    <row r="30" s="1" customFormat="1" ht="13.8" customHeight="1" spans="1:8">
      <c r="A30" s="16" t="s">
        <v>415</v>
      </c>
      <c r="B30" s="16"/>
      <c r="C30" s="16"/>
      <c r="D30" s="16"/>
      <c r="E30" s="17"/>
      <c r="F30" s="18"/>
      <c r="G30" s="19" t="s">
        <v>520</v>
      </c>
      <c r="H30" s="20"/>
    </row>
    <row r="31" s="1" customFormat="1" ht="13.8" customHeight="1" spans="1:8">
      <c r="A31" s="16" t="s">
        <v>417</v>
      </c>
      <c r="B31" s="16"/>
      <c r="C31" s="16"/>
      <c r="D31" s="16"/>
      <c r="E31" s="17"/>
      <c r="F31" s="18"/>
      <c r="G31" s="19" t="s">
        <v>418</v>
      </c>
      <c r="H31" s="20"/>
    </row>
    <row r="32" s="1" customFormat="1" ht="13.8" customHeight="1" spans="1:8">
      <c r="A32" s="16" t="s">
        <v>419</v>
      </c>
      <c r="B32" s="16"/>
      <c r="C32" s="16"/>
      <c r="D32" s="16"/>
      <c r="E32" s="17"/>
      <c r="F32" s="18"/>
      <c r="G32" s="19" t="s">
        <v>420</v>
      </c>
      <c r="H32" s="20"/>
    </row>
    <row r="33" s="1" customFormat="1" ht="13.8" customHeight="1" spans="1:8">
      <c r="A33" s="16" t="s">
        <v>421</v>
      </c>
      <c r="B33" s="16"/>
      <c r="C33" s="16"/>
      <c r="D33" s="16"/>
      <c r="E33" s="17"/>
      <c r="F33" s="18"/>
      <c r="G33" s="19" t="s">
        <v>422</v>
      </c>
      <c r="H33" s="20"/>
    </row>
    <row r="34" s="1" customFormat="1" ht="13.8" customHeight="1" spans="1:8">
      <c r="A34" s="16" t="s">
        <v>423</v>
      </c>
      <c r="B34" s="16"/>
      <c r="C34" s="16"/>
      <c r="D34" s="16"/>
      <c r="E34" s="17"/>
      <c r="F34" s="18"/>
      <c r="G34" s="19" t="s">
        <v>424</v>
      </c>
      <c r="H34" s="20"/>
    </row>
  </sheetData>
  <mergeCells count="31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8:B28"/>
    <mergeCell ref="A29:B29"/>
    <mergeCell ref="A30:B30"/>
    <mergeCell ref="A31:B31"/>
    <mergeCell ref="A32:B32"/>
    <mergeCell ref="A33:B33"/>
    <mergeCell ref="A34:B34"/>
    <mergeCell ref="A19:A22"/>
    <mergeCell ref="A23:A25"/>
    <mergeCell ref="B20:B21"/>
    <mergeCell ref="B23:B2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M20" sqref="F2:H2 M20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343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344</v>
      </c>
      <c r="B2" s="4" t="s">
        <v>345</v>
      </c>
      <c r="C2" s="4"/>
      <c r="D2" s="4"/>
      <c r="E2" s="3" t="s">
        <v>346</v>
      </c>
      <c r="F2" s="4" t="s">
        <v>521</v>
      </c>
      <c r="G2" s="4"/>
      <c r="H2" s="4"/>
    </row>
    <row r="3" s="1" customFormat="1" ht="16.5" spans="1:8">
      <c r="A3" s="5" t="s">
        <v>348</v>
      </c>
      <c r="B3" s="4" t="s">
        <v>522</v>
      </c>
      <c r="C3" s="4"/>
      <c r="D3" s="4"/>
      <c r="E3" s="3" t="s">
        <v>350</v>
      </c>
      <c r="F3" s="4" t="s">
        <v>351</v>
      </c>
      <c r="G3" s="4"/>
      <c r="H3" s="4"/>
    </row>
    <row r="4" s="1" customFormat="1" ht="16.5" spans="1:8">
      <c r="A4" s="5" t="s">
        <v>352</v>
      </c>
      <c r="B4" s="4" t="s">
        <v>353</v>
      </c>
      <c r="C4" s="4"/>
      <c r="D4" s="4"/>
      <c r="E4" s="3" t="s">
        <v>354</v>
      </c>
      <c r="F4" s="4" t="s">
        <v>355</v>
      </c>
      <c r="G4" s="4"/>
      <c r="H4" s="4"/>
    </row>
    <row r="5" s="1" customFormat="1" ht="16.5" spans="1:8">
      <c r="A5" s="5" t="s">
        <v>356</v>
      </c>
      <c r="B5" s="4" t="s">
        <v>357</v>
      </c>
      <c r="C5" s="4"/>
      <c r="D5" s="4"/>
      <c r="E5" s="3" t="s">
        <v>358</v>
      </c>
      <c r="F5" s="4">
        <v>2025</v>
      </c>
      <c r="G5" s="4"/>
      <c r="H5" s="4"/>
    </row>
    <row r="6" s="1" customFormat="1" ht="16.5" spans="1:8">
      <c r="A6" s="6" t="s">
        <v>359</v>
      </c>
      <c r="B6" s="7" t="s">
        <v>521</v>
      </c>
      <c r="C6" s="8"/>
      <c r="D6" s="8"/>
      <c r="E6" s="8"/>
      <c r="F6" s="8"/>
      <c r="G6" s="8"/>
      <c r="H6" s="9"/>
    </row>
    <row r="7" s="1" customFormat="1" ht="16.5" spans="1:8">
      <c r="A7" s="5" t="s">
        <v>360</v>
      </c>
      <c r="B7" s="10" t="s">
        <v>523</v>
      </c>
      <c r="C7" s="11"/>
      <c r="D7" s="11"/>
      <c r="E7" s="11"/>
      <c r="F7" s="11"/>
      <c r="G7" s="11"/>
      <c r="H7" s="12"/>
    </row>
    <row r="8" s="1" customFormat="1" ht="33" spans="1:8">
      <c r="A8" s="5" t="s">
        <v>362</v>
      </c>
      <c r="B8" s="10" t="s">
        <v>363</v>
      </c>
      <c r="C8" s="11"/>
      <c r="D8" s="11"/>
      <c r="E8" s="11"/>
      <c r="F8" s="11"/>
      <c r="G8" s="11"/>
      <c r="H8" s="12"/>
    </row>
    <row r="9" s="1" customFormat="1" ht="16.5" spans="1:8">
      <c r="A9" s="5" t="s">
        <v>364</v>
      </c>
      <c r="B9" s="10" t="s">
        <v>363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365</v>
      </c>
      <c r="B10" s="10" t="s">
        <v>355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366</v>
      </c>
      <c r="B11" s="10" t="s">
        <v>363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367</v>
      </c>
      <c r="B12" s="10" t="s">
        <v>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368</v>
      </c>
      <c r="B13" s="4" t="s">
        <v>363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369</v>
      </c>
      <c r="B14" s="10" t="s">
        <v>363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370</v>
      </c>
      <c r="B15" s="10" t="s">
        <v>363</v>
      </c>
      <c r="C15" s="11"/>
      <c r="D15" s="11"/>
      <c r="E15" s="11"/>
      <c r="F15" s="11"/>
      <c r="G15" s="11"/>
      <c r="H15" s="12"/>
    </row>
    <row r="16" s="1" customFormat="1" hidden="1" customHeight="1" spans="1:8">
      <c r="A16" s="13" t="s">
        <v>371</v>
      </c>
      <c r="B16" s="14" t="s">
        <v>524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373</v>
      </c>
      <c r="B17" s="13" t="s">
        <v>374</v>
      </c>
      <c r="C17" s="13" t="s">
        <v>375</v>
      </c>
      <c r="D17" s="5" t="s">
        <v>376</v>
      </c>
      <c r="E17" s="5" t="s">
        <v>377</v>
      </c>
      <c r="F17" s="13" t="s">
        <v>378</v>
      </c>
      <c r="G17" s="5" t="s">
        <v>379</v>
      </c>
      <c r="H17" s="5" t="s">
        <v>380</v>
      </c>
    </row>
    <row r="18" s="1" customFormat="1" ht="33" spans="1:8">
      <c r="A18" s="5" t="s">
        <v>381</v>
      </c>
      <c r="B18" s="5" t="s">
        <v>382</v>
      </c>
      <c r="C18" s="4" t="s">
        <v>383</v>
      </c>
      <c r="D18" s="4" t="s">
        <v>384</v>
      </c>
      <c r="E18" s="4" t="s">
        <v>525</v>
      </c>
      <c r="F18" s="4" t="s">
        <v>386</v>
      </c>
      <c r="G18" s="4" t="s">
        <v>363</v>
      </c>
      <c r="H18" s="4" t="s">
        <v>363</v>
      </c>
    </row>
    <row r="19" s="1" customFormat="1" ht="33" spans="1:8">
      <c r="A19" s="5" t="s">
        <v>387</v>
      </c>
      <c r="B19" s="5" t="s">
        <v>388</v>
      </c>
      <c r="C19" s="4" t="s">
        <v>526</v>
      </c>
      <c r="D19" s="4" t="s">
        <v>384</v>
      </c>
      <c r="E19" s="4" t="s">
        <v>385</v>
      </c>
      <c r="F19" s="4" t="s">
        <v>395</v>
      </c>
      <c r="G19" s="4" t="s">
        <v>363</v>
      </c>
      <c r="H19" s="4" t="s">
        <v>363</v>
      </c>
    </row>
    <row r="20" s="1" customFormat="1" ht="49.5" spans="1:8">
      <c r="A20" s="5"/>
      <c r="B20" s="5"/>
      <c r="C20" s="4" t="s">
        <v>527</v>
      </c>
      <c r="D20" s="4" t="s">
        <v>384</v>
      </c>
      <c r="E20" s="4" t="s">
        <v>385</v>
      </c>
      <c r="F20" s="4" t="s">
        <v>395</v>
      </c>
      <c r="G20" s="4" t="s">
        <v>363</v>
      </c>
      <c r="H20" s="4" t="s">
        <v>363</v>
      </c>
    </row>
    <row r="21" s="1" customFormat="1" ht="33" spans="1:8">
      <c r="A21" s="5"/>
      <c r="B21" s="5" t="s">
        <v>393</v>
      </c>
      <c r="C21" s="4" t="s">
        <v>528</v>
      </c>
      <c r="D21" s="4" t="s">
        <v>384</v>
      </c>
      <c r="E21" s="4" t="s">
        <v>385</v>
      </c>
      <c r="F21" s="4" t="s">
        <v>395</v>
      </c>
      <c r="G21" s="4" t="s">
        <v>363</v>
      </c>
      <c r="H21" s="4" t="s">
        <v>363</v>
      </c>
    </row>
    <row r="22" s="1" customFormat="1" ht="49.5" spans="1:8">
      <c r="A22" s="5"/>
      <c r="B22" s="5" t="s">
        <v>400</v>
      </c>
      <c r="C22" s="4" t="s">
        <v>529</v>
      </c>
      <c r="D22" s="4" t="s">
        <v>384</v>
      </c>
      <c r="E22" s="4" t="s">
        <v>385</v>
      </c>
      <c r="F22" s="4" t="s">
        <v>395</v>
      </c>
      <c r="G22" s="4" t="s">
        <v>363</v>
      </c>
      <c r="H22" s="4" t="s">
        <v>363</v>
      </c>
    </row>
    <row r="23" s="1" customFormat="1" ht="49.5" spans="1:8">
      <c r="A23" s="5"/>
      <c r="B23" s="5"/>
      <c r="C23" s="4" t="s">
        <v>530</v>
      </c>
      <c r="D23" s="4" t="s">
        <v>384</v>
      </c>
      <c r="E23" s="4" t="s">
        <v>385</v>
      </c>
      <c r="F23" s="4" t="s">
        <v>395</v>
      </c>
      <c r="G23" s="4" t="s">
        <v>363</v>
      </c>
      <c r="H23" s="4" t="s">
        <v>363</v>
      </c>
    </row>
    <row r="24" s="1" customFormat="1" ht="49.5" spans="1:8">
      <c r="A24" s="5" t="s">
        <v>404</v>
      </c>
      <c r="B24" s="5" t="s">
        <v>405</v>
      </c>
      <c r="C24" s="4" t="s">
        <v>531</v>
      </c>
      <c r="D24" s="4" t="s">
        <v>402</v>
      </c>
      <c r="E24" s="4" t="s">
        <v>317</v>
      </c>
      <c r="F24" s="4" t="s">
        <v>363</v>
      </c>
      <c r="G24" s="4" t="s">
        <v>363</v>
      </c>
      <c r="H24" s="4" t="s">
        <v>363</v>
      </c>
    </row>
    <row r="25" s="1" customFormat="1" ht="49.5" spans="1:8">
      <c r="A25" s="5"/>
      <c r="B25" s="5"/>
      <c r="C25" s="4" t="s">
        <v>532</v>
      </c>
      <c r="D25" s="4" t="s">
        <v>402</v>
      </c>
      <c r="E25" s="4" t="s">
        <v>317</v>
      </c>
      <c r="F25" s="4" t="s">
        <v>363</v>
      </c>
      <c r="G25" s="4" t="s">
        <v>363</v>
      </c>
      <c r="H25" s="4" t="s">
        <v>363</v>
      </c>
    </row>
    <row r="26" s="1" customFormat="1" ht="33" spans="1:8">
      <c r="A26" s="5" t="s">
        <v>407</v>
      </c>
      <c r="B26" s="5" t="s">
        <v>408</v>
      </c>
      <c r="C26" s="4" t="s">
        <v>533</v>
      </c>
      <c r="D26" s="4" t="s">
        <v>384</v>
      </c>
      <c r="E26" s="4" t="s">
        <v>385</v>
      </c>
      <c r="F26" s="4" t="s">
        <v>395</v>
      </c>
      <c r="G26" s="4" t="s">
        <v>363</v>
      </c>
      <c r="H26" s="4" t="s">
        <v>363</v>
      </c>
    </row>
    <row r="27" s="1" customFormat="1" ht="33" spans="1:8">
      <c r="A27" s="5"/>
      <c r="B27" s="5"/>
      <c r="C27" s="4" t="s">
        <v>457</v>
      </c>
      <c r="D27" s="4" t="s">
        <v>384</v>
      </c>
      <c r="E27" s="4" t="s">
        <v>385</v>
      </c>
      <c r="F27" s="4" t="s">
        <v>395</v>
      </c>
      <c r="G27" s="4" t="s">
        <v>363</v>
      </c>
      <c r="H27" s="4" t="s">
        <v>363</v>
      </c>
    </row>
    <row r="28" s="1" customFormat="1" ht="25.5" spans="1:8">
      <c r="A28" s="15"/>
      <c r="B28" s="15"/>
      <c r="C28" s="15"/>
      <c r="D28" s="15"/>
      <c r="E28" s="15"/>
      <c r="F28" s="15"/>
      <c r="G28" s="15"/>
      <c r="H28" s="15"/>
    </row>
    <row r="29" s="1" customFormat="1" hidden="1" customHeight="1" spans="1:8">
      <c r="A29" s="16" t="s">
        <v>411</v>
      </c>
      <c r="B29" s="16"/>
      <c r="C29" s="16"/>
      <c r="D29" s="16"/>
      <c r="E29" s="17"/>
      <c r="F29" s="18"/>
      <c r="G29" s="19" t="s">
        <v>412</v>
      </c>
      <c r="H29" s="20"/>
    </row>
    <row r="30" s="1" customFormat="1" ht="13.8" customHeight="1" spans="1:8">
      <c r="A30" s="16" t="s">
        <v>413</v>
      </c>
      <c r="B30" s="16"/>
      <c r="C30" s="16"/>
      <c r="D30" s="16"/>
      <c r="E30" s="17"/>
      <c r="F30" s="18"/>
      <c r="G30" s="19" t="s">
        <v>414</v>
      </c>
      <c r="H30" s="20"/>
    </row>
    <row r="31" s="1" customFormat="1" ht="13.8" customHeight="1" spans="1:8">
      <c r="A31" s="16" t="s">
        <v>415</v>
      </c>
      <c r="B31" s="16"/>
      <c r="C31" s="16"/>
      <c r="D31" s="16"/>
      <c r="E31" s="17"/>
      <c r="F31" s="18"/>
      <c r="G31" s="19" t="s">
        <v>416</v>
      </c>
      <c r="H31" s="20"/>
    </row>
    <row r="32" s="1" customFormat="1" ht="13.8" customHeight="1" spans="1:8">
      <c r="A32" s="16" t="s">
        <v>417</v>
      </c>
      <c r="B32" s="16"/>
      <c r="C32" s="16"/>
      <c r="D32" s="16"/>
      <c r="E32" s="17"/>
      <c r="F32" s="18"/>
      <c r="G32" s="19" t="s">
        <v>418</v>
      </c>
      <c r="H32" s="20"/>
    </row>
    <row r="33" s="1" customFormat="1" ht="13.8" customHeight="1" spans="1:8">
      <c r="A33" s="16" t="s">
        <v>419</v>
      </c>
      <c r="B33" s="16"/>
      <c r="C33" s="16"/>
      <c r="D33" s="16"/>
      <c r="E33" s="17"/>
      <c r="F33" s="18"/>
      <c r="G33" s="19" t="s">
        <v>420</v>
      </c>
      <c r="H33" s="20"/>
    </row>
    <row r="34" s="1" customFormat="1" ht="13.8" customHeight="1" spans="1:8">
      <c r="A34" s="16" t="s">
        <v>421</v>
      </c>
      <c r="B34" s="16"/>
      <c r="C34" s="16"/>
      <c r="D34" s="16"/>
      <c r="E34" s="17"/>
      <c r="F34" s="18"/>
      <c r="G34" s="19" t="s">
        <v>422</v>
      </c>
      <c r="H34" s="20"/>
    </row>
    <row r="35" s="1" customFormat="1" ht="13.8" customHeight="1" spans="1:8">
      <c r="A35" s="16" t="s">
        <v>423</v>
      </c>
      <c r="B35" s="16"/>
      <c r="C35" s="16"/>
      <c r="D35" s="16"/>
      <c r="E35" s="17"/>
      <c r="F35" s="18"/>
      <c r="G35" s="19" t="s">
        <v>424</v>
      </c>
      <c r="H35" s="20"/>
    </row>
  </sheetData>
  <mergeCells count="3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30:B30"/>
    <mergeCell ref="A31:B31"/>
    <mergeCell ref="A32:B32"/>
    <mergeCell ref="A33:B33"/>
    <mergeCell ref="A34:B34"/>
    <mergeCell ref="A35:B35"/>
    <mergeCell ref="A19:A23"/>
    <mergeCell ref="A24:A25"/>
    <mergeCell ref="A26:A27"/>
    <mergeCell ref="B19:B20"/>
    <mergeCell ref="B22:B23"/>
    <mergeCell ref="B24:B25"/>
    <mergeCell ref="B26:B27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M18" sqref="M18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6" style="1" customWidth="1"/>
    <col min="9" max="16384" width="9" style="1"/>
  </cols>
  <sheetData>
    <row r="1" s="1" customFormat="1" ht="67" customHeight="1" spans="1:8">
      <c r="A1" s="2" t="s">
        <v>343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344</v>
      </c>
      <c r="B2" s="4" t="s">
        <v>345</v>
      </c>
      <c r="C2" s="4"/>
      <c r="D2" s="4"/>
      <c r="E2" s="3" t="s">
        <v>346</v>
      </c>
      <c r="F2" s="4" t="s">
        <v>534</v>
      </c>
      <c r="G2" s="4"/>
      <c r="H2" s="4"/>
    </row>
    <row r="3" s="1" customFormat="1" ht="16.5" spans="1:8">
      <c r="A3" s="5" t="s">
        <v>348</v>
      </c>
      <c r="B3" s="4" t="s">
        <v>349</v>
      </c>
      <c r="C3" s="4"/>
      <c r="D3" s="4"/>
      <c r="E3" s="3" t="s">
        <v>350</v>
      </c>
      <c r="F3" s="4" t="s">
        <v>351</v>
      </c>
      <c r="G3" s="4"/>
      <c r="H3" s="4"/>
    </row>
    <row r="4" s="1" customFormat="1" ht="16.5" spans="1:8">
      <c r="A4" s="5" t="s">
        <v>352</v>
      </c>
      <c r="B4" s="4" t="s">
        <v>353</v>
      </c>
      <c r="C4" s="4"/>
      <c r="D4" s="4"/>
      <c r="E4" s="3" t="s">
        <v>354</v>
      </c>
      <c r="F4" s="4" t="s">
        <v>355</v>
      </c>
      <c r="G4" s="4"/>
      <c r="H4" s="4"/>
    </row>
    <row r="5" s="1" customFormat="1" ht="16.5" spans="1:8">
      <c r="A5" s="5" t="s">
        <v>356</v>
      </c>
      <c r="B5" s="4" t="s">
        <v>357</v>
      </c>
      <c r="C5" s="4"/>
      <c r="D5" s="4"/>
      <c r="E5" s="3" t="s">
        <v>358</v>
      </c>
      <c r="F5" s="4">
        <v>2025</v>
      </c>
      <c r="G5" s="4"/>
      <c r="H5" s="4"/>
    </row>
    <row r="6" s="1" customFormat="1" ht="16.5" spans="1:8">
      <c r="A6" s="6" t="s">
        <v>359</v>
      </c>
      <c r="B6" s="7" t="s">
        <v>535</v>
      </c>
      <c r="C6" s="8"/>
      <c r="D6" s="8"/>
      <c r="E6" s="8"/>
      <c r="F6" s="8"/>
      <c r="G6" s="8"/>
      <c r="H6" s="9"/>
    </row>
    <row r="7" s="1" customFormat="1" ht="16.5" spans="1:8">
      <c r="A7" s="5" t="s">
        <v>360</v>
      </c>
      <c r="B7" s="10" t="s">
        <v>536</v>
      </c>
      <c r="C7" s="11"/>
      <c r="D7" s="11"/>
      <c r="E7" s="11"/>
      <c r="F7" s="11"/>
      <c r="G7" s="11"/>
      <c r="H7" s="12"/>
    </row>
    <row r="8" s="1" customFormat="1" ht="33" spans="1:8">
      <c r="A8" s="5" t="s">
        <v>362</v>
      </c>
      <c r="B8" s="10" t="s">
        <v>363</v>
      </c>
      <c r="C8" s="11"/>
      <c r="D8" s="11"/>
      <c r="E8" s="11"/>
      <c r="F8" s="11"/>
      <c r="G8" s="11"/>
      <c r="H8" s="12"/>
    </row>
    <row r="9" s="1" customFormat="1" ht="16.5" spans="1:8">
      <c r="A9" s="5" t="s">
        <v>364</v>
      </c>
      <c r="B9" s="10" t="s">
        <v>363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365</v>
      </c>
      <c r="B10" s="10" t="s">
        <v>355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366</v>
      </c>
      <c r="B11" s="10" t="s">
        <v>363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367</v>
      </c>
      <c r="B12" s="10" t="s">
        <v>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368</v>
      </c>
      <c r="B13" s="4" t="s">
        <v>363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369</v>
      </c>
      <c r="B14" s="10" t="s">
        <v>363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370</v>
      </c>
      <c r="B15" s="10" t="s">
        <v>363</v>
      </c>
      <c r="C15" s="11"/>
      <c r="D15" s="11"/>
      <c r="E15" s="11"/>
      <c r="F15" s="11"/>
      <c r="G15" s="11"/>
      <c r="H15" s="12"/>
    </row>
    <row r="16" s="1" customFormat="1" customHeight="1" spans="1:8">
      <c r="A16" s="13" t="s">
        <v>371</v>
      </c>
      <c r="B16" s="14" t="s">
        <v>537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373</v>
      </c>
      <c r="B17" s="13" t="s">
        <v>374</v>
      </c>
      <c r="C17" s="13" t="s">
        <v>375</v>
      </c>
      <c r="D17" s="5" t="s">
        <v>376</v>
      </c>
      <c r="E17" s="5" t="s">
        <v>377</v>
      </c>
      <c r="F17" s="13" t="s">
        <v>378</v>
      </c>
      <c r="G17" s="5" t="s">
        <v>379</v>
      </c>
      <c r="H17" s="5" t="s">
        <v>380</v>
      </c>
    </row>
    <row r="18" s="1" customFormat="1" ht="33" spans="1:8">
      <c r="A18" s="5" t="s">
        <v>381</v>
      </c>
      <c r="B18" s="5" t="s">
        <v>382</v>
      </c>
      <c r="C18" s="4" t="s">
        <v>538</v>
      </c>
      <c r="D18" s="4" t="s">
        <v>430</v>
      </c>
      <c r="E18" s="4" t="s">
        <v>450</v>
      </c>
      <c r="F18" s="4" t="s">
        <v>386</v>
      </c>
      <c r="G18" s="4" t="s">
        <v>363</v>
      </c>
      <c r="H18" s="4" t="s">
        <v>363</v>
      </c>
    </row>
    <row r="19" s="1" customFormat="1" ht="33" spans="1:8">
      <c r="A19" s="5" t="s">
        <v>387</v>
      </c>
      <c r="B19" s="5" t="s">
        <v>388</v>
      </c>
      <c r="C19" s="4" t="s">
        <v>539</v>
      </c>
      <c r="D19" s="4" t="s">
        <v>390</v>
      </c>
      <c r="E19" s="4" t="s">
        <v>431</v>
      </c>
      <c r="F19" s="4" t="s">
        <v>496</v>
      </c>
      <c r="G19" s="4" t="s">
        <v>363</v>
      </c>
      <c r="H19" s="4" t="s">
        <v>363</v>
      </c>
    </row>
    <row r="20" s="1" customFormat="1" ht="49.5" spans="1:8">
      <c r="A20" s="5"/>
      <c r="B20" s="5" t="s">
        <v>393</v>
      </c>
      <c r="C20" s="4" t="s">
        <v>540</v>
      </c>
      <c r="D20" s="4" t="s">
        <v>384</v>
      </c>
      <c r="E20" s="4" t="s">
        <v>385</v>
      </c>
      <c r="F20" s="4" t="s">
        <v>395</v>
      </c>
      <c r="G20" s="4" t="s">
        <v>363</v>
      </c>
      <c r="H20" s="4" t="s">
        <v>363</v>
      </c>
    </row>
    <row r="21" s="1" customFormat="1" ht="49.5" spans="1:8">
      <c r="A21" s="5"/>
      <c r="B21" s="5" t="s">
        <v>400</v>
      </c>
      <c r="C21" s="4" t="s">
        <v>541</v>
      </c>
      <c r="D21" s="4" t="s">
        <v>384</v>
      </c>
      <c r="E21" s="4" t="s">
        <v>385</v>
      </c>
      <c r="F21" s="4" t="s">
        <v>395</v>
      </c>
      <c r="G21" s="4" t="s">
        <v>363</v>
      </c>
      <c r="H21" s="4" t="s">
        <v>363</v>
      </c>
    </row>
    <row r="22" s="1" customFormat="1" ht="49.5" spans="1:8">
      <c r="A22" s="5" t="s">
        <v>404</v>
      </c>
      <c r="B22" s="5" t="s">
        <v>405</v>
      </c>
      <c r="C22" s="4" t="s">
        <v>542</v>
      </c>
      <c r="D22" s="4" t="s">
        <v>402</v>
      </c>
      <c r="E22" s="4" t="s">
        <v>329</v>
      </c>
      <c r="F22" s="4" t="s">
        <v>363</v>
      </c>
      <c r="G22" s="4" t="s">
        <v>363</v>
      </c>
      <c r="H22" s="4" t="s">
        <v>363</v>
      </c>
    </row>
    <row r="23" s="1" customFormat="1" ht="49.5" spans="1:8">
      <c r="A23" s="5" t="s">
        <v>407</v>
      </c>
      <c r="B23" s="5" t="s">
        <v>408</v>
      </c>
      <c r="C23" s="4" t="s">
        <v>543</v>
      </c>
      <c r="D23" s="4" t="s">
        <v>390</v>
      </c>
      <c r="E23" s="4" t="s">
        <v>519</v>
      </c>
      <c r="F23" s="4" t="s">
        <v>395</v>
      </c>
      <c r="G23" s="4" t="s">
        <v>363</v>
      </c>
      <c r="H23" s="4" t="s">
        <v>363</v>
      </c>
    </row>
    <row r="24" s="1" customFormat="1" ht="25.5" spans="1:8">
      <c r="A24" s="15"/>
      <c r="B24" s="15"/>
      <c r="C24" s="15"/>
      <c r="D24" s="15"/>
      <c r="E24" s="15"/>
      <c r="F24" s="15"/>
      <c r="G24" s="15"/>
      <c r="H24" s="15"/>
    </row>
    <row r="25" s="1" customFormat="1" customHeight="1" spans="1:8">
      <c r="A25" s="16" t="s">
        <v>411</v>
      </c>
      <c r="B25" s="16"/>
      <c r="C25" s="16"/>
      <c r="D25" s="16"/>
      <c r="E25" s="17"/>
      <c r="F25" s="18"/>
      <c r="G25" s="19" t="s">
        <v>412</v>
      </c>
      <c r="H25" s="20"/>
    </row>
    <row r="26" s="1" customFormat="1" ht="13.8" customHeight="1" spans="1:8">
      <c r="A26" s="16" t="s">
        <v>413</v>
      </c>
      <c r="B26" s="16"/>
      <c r="C26" s="16"/>
      <c r="D26" s="16"/>
      <c r="E26" s="17"/>
      <c r="F26" s="18"/>
      <c r="G26" s="19" t="s">
        <v>414</v>
      </c>
      <c r="H26" s="20"/>
    </row>
    <row r="27" s="1" customFormat="1" ht="13.8" customHeight="1" spans="1:8">
      <c r="A27" s="16" t="s">
        <v>415</v>
      </c>
      <c r="B27" s="16"/>
      <c r="C27" s="16"/>
      <c r="D27" s="16"/>
      <c r="E27" s="17"/>
      <c r="F27" s="18"/>
      <c r="G27" s="19" t="s">
        <v>416</v>
      </c>
      <c r="H27" s="20"/>
    </row>
    <row r="28" s="1" customFormat="1" ht="13.8" customHeight="1" spans="1:8">
      <c r="A28" s="16" t="s">
        <v>417</v>
      </c>
      <c r="B28" s="16"/>
      <c r="C28" s="16"/>
      <c r="D28" s="16"/>
      <c r="E28" s="17"/>
      <c r="F28" s="18"/>
      <c r="G28" s="19" t="s">
        <v>418</v>
      </c>
      <c r="H28" s="20"/>
    </row>
    <row r="29" s="1" customFormat="1" ht="13.8" customHeight="1" spans="1:8">
      <c r="A29" s="16" t="s">
        <v>419</v>
      </c>
      <c r="B29" s="16"/>
      <c r="C29" s="16"/>
      <c r="D29" s="16"/>
      <c r="E29" s="17"/>
      <c r="F29" s="18"/>
      <c r="G29" s="19" t="s">
        <v>420</v>
      </c>
      <c r="H29" s="20"/>
    </row>
    <row r="30" s="1" customFormat="1" ht="13.8" customHeight="1" spans="1:8">
      <c r="A30" s="16" t="s">
        <v>421</v>
      </c>
      <c r="B30" s="16"/>
      <c r="C30" s="16"/>
      <c r="D30" s="16"/>
      <c r="E30" s="17"/>
      <c r="F30" s="18"/>
      <c r="G30" s="19" t="s">
        <v>422</v>
      </c>
      <c r="H30" s="20"/>
    </row>
    <row r="31" s="1" customFormat="1" ht="13.8" customHeight="1" spans="1:8">
      <c r="A31" s="16" t="s">
        <v>423</v>
      </c>
      <c r="B31" s="16"/>
      <c r="C31" s="16"/>
      <c r="D31" s="16"/>
      <c r="E31" s="17"/>
      <c r="F31" s="18"/>
      <c r="G31" s="19" t="s">
        <v>424</v>
      </c>
      <c r="H31" s="20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5:B25"/>
    <mergeCell ref="A26:B26"/>
    <mergeCell ref="A27:B27"/>
    <mergeCell ref="A28:B28"/>
    <mergeCell ref="A29:B29"/>
    <mergeCell ref="A30:B30"/>
    <mergeCell ref="A31:B31"/>
    <mergeCell ref="A19:A2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L17" sqref="L17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17.37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4.125" style="1" customWidth="1"/>
    <col min="9" max="16384" width="9" style="1"/>
  </cols>
  <sheetData>
    <row r="1" s="1" customFormat="1" ht="82" customHeight="1" spans="1:8">
      <c r="A1" s="2" t="s">
        <v>343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344</v>
      </c>
      <c r="B2" s="4" t="s">
        <v>345</v>
      </c>
      <c r="C2" s="4"/>
      <c r="D2" s="4"/>
      <c r="E2" s="3" t="s">
        <v>346</v>
      </c>
      <c r="F2" s="4" t="s">
        <v>544</v>
      </c>
      <c r="G2" s="4"/>
      <c r="H2" s="4"/>
    </row>
    <row r="3" s="1" customFormat="1" ht="18" customHeight="1" spans="1:8">
      <c r="A3" s="5" t="s">
        <v>348</v>
      </c>
      <c r="B3" s="4" t="s">
        <v>426</v>
      </c>
      <c r="C3" s="4"/>
      <c r="D3" s="4"/>
      <c r="E3" s="3" t="s">
        <v>350</v>
      </c>
      <c r="F3" s="4" t="s">
        <v>351</v>
      </c>
      <c r="G3" s="4"/>
      <c r="H3" s="4"/>
    </row>
    <row r="4" s="1" customFormat="1" ht="18" customHeight="1" spans="1:8">
      <c r="A4" s="5" t="s">
        <v>352</v>
      </c>
      <c r="B4" s="4" t="s">
        <v>353</v>
      </c>
      <c r="C4" s="4"/>
      <c r="D4" s="4"/>
      <c r="E4" s="3" t="s">
        <v>354</v>
      </c>
      <c r="F4" s="4" t="s">
        <v>355</v>
      </c>
      <c r="G4" s="4"/>
      <c r="H4" s="4"/>
    </row>
    <row r="5" s="1" customFormat="1" ht="18" customHeight="1" spans="1:8">
      <c r="A5" s="5" t="s">
        <v>356</v>
      </c>
      <c r="B5" s="4" t="s">
        <v>357</v>
      </c>
      <c r="C5" s="4"/>
      <c r="D5" s="4"/>
      <c r="E5" s="3" t="s">
        <v>358</v>
      </c>
      <c r="F5" s="4">
        <v>2025</v>
      </c>
      <c r="G5" s="4"/>
      <c r="H5" s="4"/>
    </row>
    <row r="6" s="1" customFormat="1" ht="18" customHeight="1" spans="1:8">
      <c r="A6" s="6" t="s">
        <v>359</v>
      </c>
      <c r="B6" s="7" t="s">
        <v>544</v>
      </c>
      <c r="C6" s="8"/>
      <c r="D6" s="8"/>
      <c r="E6" s="8"/>
      <c r="F6" s="8"/>
      <c r="G6" s="8"/>
      <c r="H6" s="9"/>
    </row>
    <row r="7" s="1" customFormat="1" ht="18" customHeight="1" spans="1:8">
      <c r="A7" s="5" t="s">
        <v>360</v>
      </c>
      <c r="B7" s="10" t="s">
        <v>545</v>
      </c>
      <c r="C7" s="11"/>
      <c r="D7" s="11"/>
      <c r="E7" s="11"/>
      <c r="F7" s="11"/>
      <c r="G7" s="11"/>
      <c r="H7" s="12"/>
    </row>
    <row r="8" s="1" customFormat="1" ht="38" customHeight="1" spans="1:8">
      <c r="A8" s="5" t="s">
        <v>362</v>
      </c>
      <c r="B8" s="10" t="s">
        <v>363</v>
      </c>
      <c r="C8" s="11"/>
      <c r="D8" s="11"/>
      <c r="E8" s="11"/>
      <c r="F8" s="11"/>
      <c r="G8" s="11"/>
      <c r="H8" s="12"/>
    </row>
    <row r="9" s="1" customFormat="1" ht="18" customHeight="1" spans="1:8">
      <c r="A9" s="5" t="s">
        <v>364</v>
      </c>
      <c r="B9" s="10" t="s">
        <v>363</v>
      </c>
      <c r="C9" s="11"/>
      <c r="D9" s="11"/>
      <c r="E9" s="11"/>
      <c r="F9" s="11"/>
      <c r="G9" s="11"/>
      <c r="H9" s="12"/>
    </row>
    <row r="10" s="1" customFormat="1" ht="18" customHeight="1" spans="1:8">
      <c r="A10" s="5" t="s">
        <v>365</v>
      </c>
      <c r="B10" s="10" t="s">
        <v>355</v>
      </c>
      <c r="C10" s="11"/>
      <c r="D10" s="11"/>
      <c r="E10" s="11"/>
      <c r="F10" s="11"/>
      <c r="G10" s="11"/>
      <c r="H10" s="12"/>
    </row>
    <row r="11" s="1" customFormat="1" ht="18" customHeight="1" spans="1:8">
      <c r="A11" s="5" t="s">
        <v>366</v>
      </c>
      <c r="B11" s="10" t="s">
        <v>363</v>
      </c>
      <c r="C11" s="11"/>
      <c r="D11" s="11"/>
      <c r="E11" s="11"/>
      <c r="F11" s="11"/>
      <c r="G11" s="11"/>
      <c r="H11" s="12"/>
    </row>
    <row r="12" s="1" customFormat="1" ht="18" customHeight="1" spans="1:8">
      <c r="A12" s="5" t="s">
        <v>367</v>
      </c>
      <c r="B12" s="10" t="s">
        <v>2</v>
      </c>
      <c r="C12" s="11"/>
      <c r="D12" s="11"/>
      <c r="E12" s="11"/>
      <c r="F12" s="11"/>
      <c r="G12" s="11"/>
      <c r="H12" s="12"/>
    </row>
    <row r="13" s="1" customFormat="1" ht="18" customHeight="1" spans="1:8">
      <c r="A13" s="5" t="s">
        <v>368</v>
      </c>
      <c r="B13" s="4" t="s">
        <v>363</v>
      </c>
      <c r="C13" s="4"/>
      <c r="D13" s="4"/>
      <c r="E13" s="4"/>
      <c r="F13" s="4"/>
      <c r="G13" s="4"/>
      <c r="H13" s="4"/>
    </row>
    <row r="14" s="1" customFormat="1" ht="18" customHeight="1" spans="1:8">
      <c r="A14" s="5" t="s">
        <v>369</v>
      </c>
      <c r="B14" s="10" t="s">
        <v>363</v>
      </c>
      <c r="C14" s="11"/>
      <c r="D14" s="11"/>
      <c r="E14" s="11"/>
      <c r="F14" s="11"/>
      <c r="G14" s="11"/>
      <c r="H14" s="12"/>
    </row>
    <row r="15" s="1" customFormat="1" ht="37" customHeight="1" spans="1:8">
      <c r="A15" s="5" t="s">
        <v>370</v>
      </c>
      <c r="B15" s="10" t="s">
        <v>363</v>
      </c>
      <c r="C15" s="11"/>
      <c r="D15" s="11"/>
      <c r="E15" s="11"/>
      <c r="F15" s="11"/>
      <c r="G15" s="11"/>
      <c r="H15" s="12"/>
    </row>
    <row r="16" s="1" customFormat="1" ht="22" customHeight="1" spans="1:8">
      <c r="A16" s="13" t="s">
        <v>371</v>
      </c>
      <c r="B16" s="14" t="s">
        <v>546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373</v>
      </c>
      <c r="B17" s="13" t="s">
        <v>374</v>
      </c>
      <c r="C17" s="13" t="s">
        <v>375</v>
      </c>
      <c r="D17" s="5" t="s">
        <v>376</v>
      </c>
      <c r="E17" s="5" t="s">
        <v>377</v>
      </c>
      <c r="F17" s="13" t="s">
        <v>378</v>
      </c>
      <c r="G17" s="5" t="s">
        <v>379</v>
      </c>
      <c r="H17" s="5" t="s">
        <v>380</v>
      </c>
    </row>
    <row r="18" s="1" customFormat="1" ht="33" spans="1:8">
      <c r="A18" s="5" t="s">
        <v>381</v>
      </c>
      <c r="B18" s="5" t="s">
        <v>382</v>
      </c>
      <c r="C18" s="4" t="s">
        <v>547</v>
      </c>
      <c r="D18" s="4" t="s">
        <v>390</v>
      </c>
      <c r="E18" s="4" t="s">
        <v>548</v>
      </c>
      <c r="F18" s="4" t="s">
        <v>386</v>
      </c>
      <c r="G18" s="4" t="s">
        <v>363</v>
      </c>
      <c r="H18" s="4" t="s">
        <v>363</v>
      </c>
    </row>
    <row r="19" s="1" customFormat="1" ht="16.5" spans="1:8">
      <c r="A19" s="5" t="s">
        <v>387</v>
      </c>
      <c r="B19" s="5" t="s">
        <v>388</v>
      </c>
      <c r="C19" s="4" t="s">
        <v>549</v>
      </c>
      <c r="D19" s="4" t="s">
        <v>384</v>
      </c>
      <c r="E19" s="4" t="s">
        <v>431</v>
      </c>
      <c r="F19" s="4" t="s">
        <v>550</v>
      </c>
      <c r="G19" s="4" t="s">
        <v>363</v>
      </c>
      <c r="H19" s="4" t="s">
        <v>363</v>
      </c>
    </row>
    <row r="20" s="1" customFormat="1" ht="16.5" spans="1:8">
      <c r="A20" s="5"/>
      <c r="B20" s="5" t="s">
        <v>393</v>
      </c>
      <c r="C20" s="4" t="s">
        <v>551</v>
      </c>
      <c r="D20" s="4" t="s">
        <v>384</v>
      </c>
      <c r="E20" s="4" t="s">
        <v>385</v>
      </c>
      <c r="F20" s="4" t="s">
        <v>395</v>
      </c>
      <c r="G20" s="4" t="s">
        <v>363</v>
      </c>
      <c r="H20" s="4" t="s">
        <v>363</v>
      </c>
    </row>
    <row r="21" s="1" customFormat="1" ht="16.5" spans="1:8">
      <c r="A21" s="5"/>
      <c r="B21" s="5"/>
      <c r="C21" s="4" t="s">
        <v>552</v>
      </c>
      <c r="D21" s="4" t="s">
        <v>384</v>
      </c>
      <c r="E21" s="4" t="s">
        <v>385</v>
      </c>
      <c r="F21" s="4" t="s">
        <v>395</v>
      </c>
      <c r="G21" s="4" t="s">
        <v>363</v>
      </c>
      <c r="H21" s="4" t="s">
        <v>363</v>
      </c>
    </row>
    <row r="22" s="1" customFormat="1" ht="16.5" spans="1:8">
      <c r="A22" s="5"/>
      <c r="B22" s="5" t="s">
        <v>400</v>
      </c>
      <c r="C22" s="4" t="s">
        <v>553</v>
      </c>
      <c r="D22" s="4" t="s">
        <v>402</v>
      </c>
      <c r="E22" s="4" t="s">
        <v>554</v>
      </c>
      <c r="F22" s="4" t="s">
        <v>363</v>
      </c>
      <c r="G22" s="4" t="s">
        <v>363</v>
      </c>
      <c r="H22" s="4" t="s">
        <v>363</v>
      </c>
    </row>
    <row r="23" s="1" customFormat="1" ht="33" spans="1:8">
      <c r="A23" s="5" t="s">
        <v>404</v>
      </c>
      <c r="B23" s="5" t="s">
        <v>405</v>
      </c>
      <c r="C23" s="4" t="s">
        <v>555</v>
      </c>
      <c r="D23" s="4" t="s">
        <v>402</v>
      </c>
      <c r="E23" s="4" t="s">
        <v>325</v>
      </c>
      <c r="F23" s="4" t="s">
        <v>363</v>
      </c>
      <c r="G23" s="4" t="s">
        <v>363</v>
      </c>
      <c r="H23" s="4" t="s">
        <v>363</v>
      </c>
    </row>
    <row r="24" s="1" customFormat="1" ht="49.5" spans="1:8">
      <c r="A24" s="5" t="s">
        <v>407</v>
      </c>
      <c r="B24" s="5" t="s">
        <v>408</v>
      </c>
      <c r="C24" s="4" t="s">
        <v>556</v>
      </c>
      <c r="D24" s="4" t="s">
        <v>390</v>
      </c>
      <c r="E24" s="4" t="s">
        <v>519</v>
      </c>
      <c r="F24" s="4" t="s">
        <v>395</v>
      </c>
      <c r="G24" s="4" t="s">
        <v>363</v>
      </c>
      <c r="H24" s="4" t="s">
        <v>363</v>
      </c>
    </row>
    <row r="25" s="1" customFormat="1" ht="25.5" spans="1:8">
      <c r="A25" s="15"/>
      <c r="B25" s="15"/>
      <c r="C25" s="15"/>
      <c r="D25" s="15"/>
      <c r="E25" s="15"/>
      <c r="F25" s="15"/>
      <c r="G25" s="15"/>
      <c r="H25" s="15"/>
    </row>
    <row r="26" s="1" customFormat="1" customHeight="1" spans="1:8">
      <c r="A26" s="16" t="s">
        <v>411</v>
      </c>
      <c r="B26" s="16"/>
      <c r="C26" s="16"/>
      <c r="D26" s="16"/>
      <c r="E26" s="17"/>
      <c r="F26" s="18"/>
      <c r="G26" s="19" t="s">
        <v>557</v>
      </c>
      <c r="H26" s="20"/>
    </row>
    <row r="27" s="1" customFormat="1" ht="13.8" customHeight="1" spans="1:8">
      <c r="A27" s="16" t="s">
        <v>413</v>
      </c>
      <c r="B27" s="16"/>
      <c r="C27" s="16"/>
      <c r="D27" s="16"/>
      <c r="E27" s="17"/>
      <c r="F27" s="18"/>
      <c r="G27" s="19" t="s">
        <v>414</v>
      </c>
      <c r="H27" s="20"/>
    </row>
    <row r="28" s="1" customFormat="1" ht="13.8" customHeight="1" spans="1:8">
      <c r="A28" s="16" t="s">
        <v>415</v>
      </c>
      <c r="B28" s="16"/>
      <c r="C28" s="16"/>
      <c r="D28" s="16"/>
      <c r="E28" s="17"/>
      <c r="F28" s="18"/>
      <c r="G28" s="19" t="s">
        <v>416</v>
      </c>
      <c r="H28" s="20"/>
    </row>
    <row r="29" s="1" customFormat="1" ht="13.8" customHeight="1" spans="1:8">
      <c r="A29" s="16" t="s">
        <v>417</v>
      </c>
      <c r="B29" s="16"/>
      <c r="C29" s="16"/>
      <c r="D29" s="16"/>
      <c r="E29" s="17"/>
      <c r="F29" s="18"/>
      <c r="G29" s="19" t="s">
        <v>558</v>
      </c>
      <c r="H29" s="20"/>
    </row>
    <row r="30" s="1" customFormat="1" ht="13.8" customHeight="1" spans="1:8">
      <c r="A30" s="16" t="s">
        <v>419</v>
      </c>
      <c r="B30" s="16"/>
      <c r="C30" s="16"/>
      <c r="D30" s="16"/>
      <c r="E30" s="17"/>
      <c r="F30" s="18"/>
      <c r="G30" s="19" t="s">
        <v>420</v>
      </c>
      <c r="H30" s="20"/>
    </row>
    <row r="31" s="1" customFormat="1" ht="13.8" customHeight="1" spans="1:8">
      <c r="A31" s="16" t="s">
        <v>421</v>
      </c>
      <c r="B31" s="16"/>
      <c r="C31" s="16"/>
      <c r="D31" s="16"/>
      <c r="E31" s="17"/>
      <c r="F31" s="18"/>
      <c r="G31" s="19" t="s">
        <v>422</v>
      </c>
      <c r="H31" s="20"/>
    </row>
    <row r="32" s="1" customFormat="1" ht="13.8" customHeight="1" spans="1:8">
      <c r="A32" s="16" t="s">
        <v>423</v>
      </c>
      <c r="B32" s="16"/>
      <c r="C32" s="16"/>
      <c r="D32" s="16"/>
      <c r="E32" s="17"/>
      <c r="F32" s="18"/>
      <c r="G32" s="19" t="s">
        <v>424</v>
      </c>
      <c r="H32" s="20"/>
    </row>
  </sheetData>
  <mergeCells count="29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30:B30"/>
    <mergeCell ref="A31:B31"/>
    <mergeCell ref="A32:B32"/>
    <mergeCell ref="A19:A22"/>
    <mergeCell ref="B20:B21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J13" sqref="J13"/>
    </sheetView>
  </sheetViews>
  <sheetFormatPr defaultColWidth="9" defaultRowHeight="13.5" outlineLevelCol="7"/>
  <cols>
    <col min="1" max="1" width="17.625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3.25" style="1" customWidth="1"/>
    <col min="9" max="16384" width="9" style="1"/>
  </cols>
  <sheetData>
    <row r="1" s="1" customFormat="1" ht="72" customHeight="1" spans="1:8">
      <c r="A1" s="2" t="s">
        <v>343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344</v>
      </c>
      <c r="B2" s="4" t="s">
        <v>345</v>
      </c>
      <c r="C2" s="4"/>
      <c r="D2" s="4"/>
      <c r="E2" s="3" t="s">
        <v>346</v>
      </c>
      <c r="F2" s="4" t="s">
        <v>559</v>
      </c>
      <c r="G2" s="4"/>
      <c r="H2" s="4"/>
    </row>
    <row r="3" s="1" customFormat="1" ht="16.5" spans="1:8">
      <c r="A3" s="5" t="s">
        <v>348</v>
      </c>
      <c r="B3" s="4" t="s">
        <v>349</v>
      </c>
      <c r="C3" s="4"/>
      <c r="D3" s="4"/>
      <c r="E3" s="3" t="s">
        <v>350</v>
      </c>
      <c r="F3" s="4" t="s">
        <v>351</v>
      </c>
      <c r="G3" s="4"/>
      <c r="H3" s="4"/>
    </row>
    <row r="4" s="1" customFormat="1" ht="16.5" spans="1:8">
      <c r="A4" s="5" t="s">
        <v>352</v>
      </c>
      <c r="B4" s="4" t="s">
        <v>353</v>
      </c>
      <c r="C4" s="4"/>
      <c r="D4" s="4"/>
      <c r="E4" s="3" t="s">
        <v>354</v>
      </c>
      <c r="F4" s="4" t="s">
        <v>355</v>
      </c>
      <c r="G4" s="4"/>
      <c r="H4" s="4"/>
    </row>
    <row r="5" s="1" customFormat="1" ht="16.5" spans="1:8">
      <c r="A5" s="5" t="s">
        <v>356</v>
      </c>
      <c r="B5" s="4" t="s">
        <v>357</v>
      </c>
      <c r="C5" s="4"/>
      <c r="D5" s="4"/>
      <c r="E5" s="3" t="s">
        <v>358</v>
      </c>
      <c r="F5" s="4">
        <v>2025</v>
      </c>
      <c r="G5" s="4"/>
      <c r="H5" s="4"/>
    </row>
    <row r="6" s="1" customFormat="1" ht="16.5" spans="1:8">
      <c r="A6" s="6" t="s">
        <v>359</v>
      </c>
      <c r="B6" s="7" t="s">
        <v>559</v>
      </c>
      <c r="C6" s="8"/>
      <c r="D6" s="8"/>
      <c r="E6" s="8"/>
      <c r="F6" s="8"/>
      <c r="G6" s="8"/>
      <c r="H6" s="9"/>
    </row>
    <row r="7" s="1" customFormat="1" ht="16.5" spans="1:8">
      <c r="A7" s="5" t="s">
        <v>360</v>
      </c>
      <c r="B7" s="10" t="s">
        <v>560</v>
      </c>
      <c r="C7" s="11"/>
      <c r="D7" s="11"/>
      <c r="E7" s="11"/>
      <c r="F7" s="11"/>
      <c r="G7" s="11"/>
      <c r="H7" s="12"/>
    </row>
    <row r="8" s="1" customFormat="1" ht="33" spans="1:8">
      <c r="A8" s="5" t="s">
        <v>362</v>
      </c>
      <c r="B8" s="10" t="s">
        <v>363</v>
      </c>
      <c r="C8" s="11"/>
      <c r="D8" s="11"/>
      <c r="E8" s="11"/>
      <c r="F8" s="11"/>
      <c r="G8" s="11"/>
      <c r="H8" s="12"/>
    </row>
    <row r="9" s="1" customFormat="1" ht="16.5" spans="1:8">
      <c r="A9" s="5" t="s">
        <v>364</v>
      </c>
      <c r="B9" s="10" t="s">
        <v>363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365</v>
      </c>
      <c r="B10" s="10" t="s">
        <v>355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366</v>
      </c>
      <c r="B11" s="10" t="s">
        <v>363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367</v>
      </c>
      <c r="B12" s="10" t="s">
        <v>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368</v>
      </c>
      <c r="B13" s="4" t="s">
        <v>363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369</v>
      </c>
      <c r="B14" s="10" t="s">
        <v>363</v>
      </c>
      <c r="C14" s="11"/>
      <c r="D14" s="11"/>
      <c r="E14" s="11"/>
      <c r="F14" s="11"/>
      <c r="G14" s="11"/>
      <c r="H14" s="12"/>
    </row>
    <row r="15" s="1" customFormat="1" ht="16.5" spans="1:8">
      <c r="A15" s="5" t="s">
        <v>370</v>
      </c>
      <c r="B15" s="10" t="s">
        <v>363</v>
      </c>
      <c r="C15" s="11"/>
      <c r="D15" s="11"/>
      <c r="E15" s="11"/>
      <c r="F15" s="11"/>
      <c r="G15" s="11"/>
      <c r="H15" s="12"/>
    </row>
    <row r="16" s="1" customFormat="1" customHeight="1" spans="1:8">
      <c r="A16" s="13" t="s">
        <v>371</v>
      </c>
      <c r="B16" s="14" t="s">
        <v>561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373</v>
      </c>
      <c r="B17" s="13" t="s">
        <v>374</v>
      </c>
      <c r="C17" s="13" t="s">
        <v>375</v>
      </c>
      <c r="D17" s="5" t="s">
        <v>376</v>
      </c>
      <c r="E17" s="5" t="s">
        <v>377</v>
      </c>
      <c r="F17" s="13" t="s">
        <v>378</v>
      </c>
      <c r="G17" s="5" t="s">
        <v>379</v>
      </c>
      <c r="H17" s="5" t="s">
        <v>380</v>
      </c>
    </row>
    <row r="18" s="1" customFormat="1" ht="66" spans="1:8">
      <c r="A18" s="5" t="s">
        <v>381</v>
      </c>
      <c r="B18" s="5" t="s">
        <v>382</v>
      </c>
      <c r="C18" s="4" t="s">
        <v>562</v>
      </c>
      <c r="D18" s="4" t="s">
        <v>430</v>
      </c>
      <c r="E18" s="4" t="s">
        <v>495</v>
      </c>
      <c r="F18" s="4" t="s">
        <v>386</v>
      </c>
      <c r="G18" s="4" t="s">
        <v>363</v>
      </c>
      <c r="H18" s="4" t="s">
        <v>363</v>
      </c>
    </row>
    <row r="19" s="1" customFormat="1" ht="49.5" spans="1:8">
      <c r="A19" s="5" t="s">
        <v>387</v>
      </c>
      <c r="B19" s="5" t="s">
        <v>388</v>
      </c>
      <c r="C19" s="4" t="s">
        <v>563</v>
      </c>
      <c r="D19" s="4" t="s">
        <v>390</v>
      </c>
      <c r="E19" s="4" t="s">
        <v>431</v>
      </c>
      <c r="F19" s="4" t="s">
        <v>496</v>
      </c>
      <c r="G19" s="4" t="s">
        <v>363</v>
      </c>
      <c r="H19" s="4" t="s">
        <v>363</v>
      </c>
    </row>
    <row r="20" s="1" customFormat="1" ht="33" spans="1:8">
      <c r="A20" s="5"/>
      <c r="B20" s="5" t="s">
        <v>393</v>
      </c>
      <c r="C20" s="4" t="s">
        <v>564</v>
      </c>
      <c r="D20" s="4" t="s">
        <v>384</v>
      </c>
      <c r="E20" s="4" t="s">
        <v>385</v>
      </c>
      <c r="F20" s="4" t="s">
        <v>395</v>
      </c>
      <c r="G20" s="4" t="s">
        <v>363</v>
      </c>
      <c r="H20" s="4" t="s">
        <v>363</v>
      </c>
    </row>
    <row r="21" s="1" customFormat="1" ht="33" spans="1:8">
      <c r="A21" s="5"/>
      <c r="B21" s="5" t="s">
        <v>400</v>
      </c>
      <c r="C21" s="4" t="s">
        <v>565</v>
      </c>
      <c r="D21" s="4" t="s">
        <v>402</v>
      </c>
      <c r="E21" s="4" t="s">
        <v>403</v>
      </c>
      <c r="F21" s="4" t="s">
        <v>363</v>
      </c>
      <c r="G21" s="4" t="s">
        <v>363</v>
      </c>
      <c r="H21" s="4" t="s">
        <v>363</v>
      </c>
    </row>
    <row r="22" s="1" customFormat="1" ht="49.5" spans="1:8">
      <c r="A22" s="5" t="s">
        <v>404</v>
      </c>
      <c r="B22" s="5" t="s">
        <v>405</v>
      </c>
      <c r="C22" s="4" t="s">
        <v>566</v>
      </c>
      <c r="D22" s="4" t="s">
        <v>402</v>
      </c>
      <c r="E22" s="4" t="s">
        <v>567</v>
      </c>
      <c r="F22" s="4" t="s">
        <v>363</v>
      </c>
      <c r="G22" s="4" t="s">
        <v>363</v>
      </c>
      <c r="H22" s="4" t="s">
        <v>363</v>
      </c>
    </row>
    <row r="23" s="1" customFormat="1" ht="49.5" spans="1:8">
      <c r="A23" s="5" t="s">
        <v>407</v>
      </c>
      <c r="B23" s="5" t="s">
        <v>408</v>
      </c>
      <c r="C23" s="4" t="s">
        <v>568</v>
      </c>
      <c r="D23" s="4" t="s">
        <v>390</v>
      </c>
      <c r="E23" s="4" t="s">
        <v>410</v>
      </c>
      <c r="F23" s="4" t="s">
        <v>395</v>
      </c>
      <c r="G23" s="4" t="s">
        <v>363</v>
      </c>
      <c r="H23" s="4" t="s">
        <v>363</v>
      </c>
    </row>
    <row r="24" s="1" customFormat="1" ht="25.5" spans="1:8">
      <c r="A24" s="15"/>
      <c r="B24" s="15"/>
      <c r="C24" s="15"/>
      <c r="D24" s="15"/>
      <c r="E24" s="15"/>
      <c r="F24" s="15"/>
      <c r="G24" s="15"/>
      <c r="H24" s="15"/>
    </row>
    <row r="25" s="1" customFormat="1" customHeight="1" spans="1:8">
      <c r="A25" s="16" t="s">
        <v>411</v>
      </c>
      <c r="B25" s="16"/>
      <c r="C25" s="16"/>
      <c r="D25" s="16"/>
      <c r="E25" s="17"/>
      <c r="F25" s="18"/>
      <c r="G25" s="19" t="s">
        <v>569</v>
      </c>
      <c r="H25" s="20"/>
    </row>
    <row r="26" s="1" customFormat="1" ht="13.8" customHeight="1" spans="1:8">
      <c r="A26" s="16" t="s">
        <v>413</v>
      </c>
      <c r="B26" s="16"/>
      <c r="C26" s="16"/>
      <c r="D26" s="16"/>
      <c r="E26" s="17"/>
      <c r="F26" s="18"/>
      <c r="G26" s="19" t="s">
        <v>570</v>
      </c>
      <c r="H26" s="20"/>
    </row>
    <row r="27" s="1" customFormat="1" ht="13.8" customHeight="1" spans="1:8">
      <c r="A27" s="16" t="s">
        <v>415</v>
      </c>
      <c r="B27" s="16"/>
      <c r="C27" s="16"/>
      <c r="D27" s="16"/>
      <c r="E27" s="17"/>
      <c r="F27" s="18"/>
      <c r="G27" s="19" t="s">
        <v>571</v>
      </c>
      <c r="H27" s="20"/>
    </row>
    <row r="28" s="1" customFormat="1" ht="13.8" customHeight="1" spans="1:8">
      <c r="A28" s="16" t="s">
        <v>417</v>
      </c>
      <c r="B28" s="16"/>
      <c r="C28" s="16"/>
      <c r="D28" s="16"/>
      <c r="E28" s="17"/>
      <c r="F28" s="18"/>
      <c r="G28" s="19" t="s">
        <v>572</v>
      </c>
      <c r="H28" s="20"/>
    </row>
    <row r="29" s="1" customFormat="1" ht="13.8" customHeight="1" spans="1:8">
      <c r="A29" s="16" t="s">
        <v>419</v>
      </c>
      <c r="B29" s="16"/>
      <c r="C29" s="16"/>
      <c r="D29" s="16"/>
      <c r="E29" s="17"/>
      <c r="F29" s="18"/>
      <c r="G29" s="19" t="s">
        <v>573</v>
      </c>
      <c r="H29" s="20"/>
    </row>
    <row r="30" s="1" customFormat="1" ht="13.8" customHeight="1" spans="1:8">
      <c r="A30" s="16" t="s">
        <v>421</v>
      </c>
      <c r="B30" s="16"/>
      <c r="C30" s="16"/>
      <c r="D30" s="16"/>
      <c r="E30" s="17"/>
      <c r="F30" s="18"/>
      <c r="G30" s="19" t="s">
        <v>574</v>
      </c>
      <c r="H30" s="20"/>
    </row>
    <row r="31" s="1" customFormat="1" ht="13.8" customHeight="1" spans="1:8">
      <c r="A31" s="16" t="s">
        <v>423</v>
      </c>
      <c r="B31" s="16"/>
      <c r="C31" s="16"/>
      <c r="D31" s="16"/>
      <c r="E31" s="17"/>
      <c r="F31" s="18"/>
      <c r="G31" s="19" t="s">
        <v>575</v>
      </c>
      <c r="H31" s="20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5:B25"/>
    <mergeCell ref="A26:B26"/>
    <mergeCell ref="A27:B27"/>
    <mergeCell ref="A28:B28"/>
    <mergeCell ref="A29:B29"/>
    <mergeCell ref="A30:B30"/>
    <mergeCell ref="A31:B31"/>
    <mergeCell ref="A19:A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G31" sqref="G31"/>
    </sheetView>
  </sheetViews>
  <sheetFormatPr defaultColWidth="9" defaultRowHeight="13.5" outlineLevelCol="5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102" t="s">
        <v>35</v>
      </c>
      <c r="B1" s="102"/>
      <c r="C1" s="102"/>
      <c r="D1" s="102"/>
    </row>
    <row r="2" spans="1:4">
      <c r="A2" s="103"/>
      <c r="D2" t="s">
        <v>36</v>
      </c>
    </row>
    <row r="3" ht="15" customHeight="1" spans="1:4">
      <c r="A3" s="59" t="s">
        <v>37</v>
      </c>
      <c r="B3" s="59"/>
      <c r="C3" s="59" t="s">
        <v>38</v>
      </c>
      <c r="D3" s="59"/>
    </row>
    <row r="4" spans="1:4">
      <c r="A4" s="59" t="s">
        <v>39</v>
      </c>
      <c r="B4" s="59" t="s">
        <v>40</v>
      </c>
      <c r="C4" s="59" t="s">
        <v>39</v>
      </c>
      <c r="D4" s="59" t="s">
        <v>40</v>
      </c>
    </row>
    <row r="5" spans="1:4">
      <c r="A5" s="89" t="s">
        <v>41</v>
      </c>
      <c r="B5" s="73">
        <v>4487.632808</v>
      </c>
      <c r="C5" s="89" t="s">
        <v>42</v>
      </c>
      <c r="D5" s="66"/>
    </row>
    <row r="6" spans="1:4">
      <c r="A6" s="89" t="s">
        <v>43</v>
      </c>
      <c r="B6" s="73"/>
      <c r="C6" s="89" t="s">
        <v>44</v>
      </c>
      <c r="D6" s="66"/>
    </row>
    <row r="7" spans="1:4">
      <c r="A7" s="89" t="s">
        <v>45</v>
      </c>
      <c r="B7" s="73"/>
      <c r="C7" s="89" t="s">
        <v>46</v>
      </c>
      <c r="D7" s="66"/>
    </row>
    <row r="8" spans="1:4">
      <c r="A8" s="89" t="s">
        <v>47</v>
      </c>
      <c r="B8" s="73"/>
      <c r="C8" s="89" t="s">
        <v>48</v>
      </c>
      <c r="D8" s="66"/>
    </row>
    <row r="9" spans="1:4">
      <c r="A9" s="89" t="s">
        <v>49</v>
      </c>
      <c r="B9" s="73"/>
      <c r="C9" s="89" t="s">
        <v>50</v>
      </c>
      <c r="D9" s="66">
        <f>3428.31315+25.4</f>
        <v>3453.71315</v>
      </c>
    </row>
    <row r="10" spans="1:4">
      <c r="A10" s="89" t="s">
        <v>51</v>
      </c>
      <c r="B10" s="73"/>
      <c r="C10" s="89" t="s">
        <v>52</v>
      </c>
      <c r="D10" s="66">
        <v>50</v>
      </c>
    </row>
    <row r="11" spans="1:4">
      <c r="A11" s="89" t="s">
        <v>53</v>
      </c>
      <c r="B11" s="73"/>
      <c r="C11" s="89" t="s">
        <v>54</v>
      </c>
      <c r="D11" s="66"/>
    </row>
    <row r="12" spans="1:4">
      <c r="A12" s="89" t="s">
        <v>55</v>
      </c>
      <c r="B12" s="73"/>
      <c r="C12" s="89" t="s">
        <v>56</v>
      </c>
      <c r="D12" s="66">
        <v>478.953979</v>
      </c>
    </row>
    <row r="13" spans="1:4">
      <c r="A13" s="89" t="s">
        <v>57</v>
      </c>
      <c r="B13" s="73"/>
      <c r="C13" s="89" t="s">
        <v>58</v>
      </c>
      <c r="D13" s="66"/>
    </row>
    <row r="14" spans="1:4">
      <c r="A14" s="89"/>
      <c r="B14" s="91"/>
      <c r="C14" s="89" t="s">
        <v>59</v>
      </c>
      <c r="D14" s="66">
        <v>201.275679</v>
      </c>
    </row>
    <row r="15" spans="1:4">
      <c r="A15" s="89"/>
      <c r="B15" s="91"/>
      <c r="C15" s="89" t="s">
        <v>60</v>
      </c>
      <c r="D15" s="66"/>
    </row>
    <row r="16" spans="1:4">
      <c r="A16" s="89"/>
      <c r="B16" s="91"/>
      <c r="C16" s="89" t="s">
        <v>61</v>
      </c>
      <c r="D16" s="66"/>
    </row>
    <row r="17" spans="1:4">
      <c r="A17" s="89"/>
      <c r="B17" s="91"/>
      <c r="C17" s="89" t="s">
        <v>62</v>
      </c>
      <c r="D17" s="66"/>
    </row>
    <row r="18" spans="1:4">
      <c r="A18" s="89"/>
      <c r="B18" s="91"/>
      <c r="C18" s="89" t="s">
        <v>63</v>
      </c>
      <c r="D18" s="66"/>
    </row>
    <row r="19" spans="1:4">
      <c r="A19" s="89"/>
      <c r="B19" s="91"/>
      <c r="C19" s="89" t="s">
        <v>64</v>
      </c>
      <c r="D19" s="66"/>
    </row>
    <row r="20" spans="1:4">
      <c r="A20" s="89"/>
      <c r="B20" s="91"/>
      <c r="C20" s="89" t="s">
        <v>65</v>
      </c>
      <c r="D20" s="66"/>
    </row>
    <row r="21" spans="1:4">
      <c r="A21" s="89"/>
      <c r="B21" s="91"/>
      <c r="C21" s="89" t="s">
        <v>66</v>
      </c>
      <c r="D21" s="66"/>
    </row>
    <row r="22" spans="1:4">
      <c r="A22" s="89"/>
      <c r="B22" s="91"/>
      <c r="C22" s="89" t="s">
        <v>67</v>
      </c>
      <c r="D22" s="66"/>
    </row>
    <row r="23" spans="1:4">
      <c r="A23" s="89"/>
      <c r="B23" s="91"/>
      <c r="C23" s="89" t="s">
        <v>68</v>
      </c>
      <c r="D23" s="66"/>
    </row>
    <row r="24" spans="1:4">
      <c r="A24" s="89"/>
      <c r="B24" s="91"/>
      <c r="C24" s="89" t="s">
        <v>69</v>
      </c>
      <c r="D24" s="66">
        <v>303.69</v>
      </c>
    </row>
    <row r="25" spans="1:4">
      <c r="A25" s="89"/>
      <c r="B25" s="91"/>
      <c r="C25" s="89" t="s">
        <v>70</v>
      </c>
      <c r="D25" s="66"/>
    </row>
    <row r="26" spans="1:4">
      <c r="A26" s="89"/>
      <c r="B26" s="91"/>
      <c r="C26" s="89" t="s">
        <v>71</v>
      </c>
      <c r="D26" s="66"/>
    </row>
    <row r="27" spans="1:4">
      <c r="A27" s="89"/>
      <c r="B27" s="91"/>
      <c r="C27" s="89" t="s">
        <v>72</v>
      </c>
      <c r="D27" s="66"/>
    </row>
    <row r="28" spans="1:4">
      <c r="A28" s="89"/>
      <c r="B28" s="91"/>
      <c r="C28" s="89" t="s">
        <v>73</v>
      </c>
      <c r="D28" s="66"/>
    </row>
    <row r="29" spans="1:4">
      <c r="A29" s="89"/>
      <c r="B29" s="91"/>
      <c r="C29" s="89" t="s">
        <v>74</v>
      </c>
      <c r="D29" s="66"/>
    </row>
    <row r="30" spans="1:4">
      <c r="A30" s="89"/>
      <c r="B30" s="91"/>
      <c r="C30" s="89" t="s">
        <v>75</v>
      </c>
      <c r="D30" s="66"/>
    </row>
    <row r="31" spans="1:4">
      <c r="A31" s="89"/>
      <c r="B31" s="91"/>
      <c r="C31" s="89" t="s">
        <v>76</v>
      </c>
      <c r="D31" s="66"/>
    </row>
    <row r="32" spans="1:4">
      <c r="A32" s="89"/>
      <c r="B32" s="91"/>
      <c r="C32" s="89" t="s">
        <v>77</v>
      </c>
      <c r="D32" s="66"/>
    </row>
    <row r="33" spans="1:4">
      <c r="A33" s="89"/>
      <c r="B33" s="91"/>
      <c r="C33" s="89" t="s">
        <v>78</v>
      </c>
      <c r="D33" s="66"/>
    </row>
    <row r="34" spans="1:4">
      <c r="A34" s="89"/>
      <c r="B34" s="91"/>
      <c r="C34" s="89" t="s">
        <v>79</v>
      </c>
      <c r="D34" s="66"/>
    </row>
    <row r="35" spans="1:4">
      <c r="A35" s="89"/>
      <c r="B35" s="91"/>
      <c r="C35" s="89"/>
      <c r="D35" s="104"/>
    </row>
    <row r="36" spans="1:4">
      <c r="A36" s="59" t="s">
        <v>80</v>
      </c>
      <c r="B36" s="61"/>
      <c r="C36" s="59" t="s">
        <v>81</v>
      </c>
      <c r="D36" s="66"/>
    </row>
    <row r="37" spans="1:4">
      <c r="A37" s="89" t="s">
        <v>82</v>
      </c>
      <c r="B37" s="64"/>
      <c r="C37" s="89" t="s">
        <v>83</v>
      </c>
      <c r="D37" s="64"/>
    </row>
    <row r="38" spans="1:4">
      <c r="A38" s="89" t="s">
        <v>84</v>
      </c>
      <c r="B38" s="64"/>
      <c r="C38" s="89"/>
      <c r="D38" s="105"/>
    </row>
    <row r="39" spans="1:4">
      <c r="A39" s="106"/>
      <c r="B39" s="92"/>
      <c r="C39" s="106"/>
      <c r="D39" s="105"/>
    </row>
    <row r="40" spans="1:6">
      <c r="A40" s="59" t="s">
        <v>85</v>
      </c>
      <c r="B40" s="61">
        <f>B5</f>
        <v>4487.632808</v>
      </c>
      <c r="C40" s="59" t="s">
        <v>86</v>
      </c>
      <c r="D40" s="62">
        <f>SUM(D5:D34)</f>
        <v>4487.632808</v>
      </c>
      <c r="F40">
        <f>B40-D40</f>
        <v>0</v>
      </c>
    </row>
    <row r="41" spans="1:1">
      <c r="A41" s="69" t="s">
        <v>87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selection activeCell="D10" sqref="D10"/>
    </sheetView>
  </sheetViews>
  <sheetFormatPr defaultColWidth="9" defaultRowHeight="13.5" outlineLevelCol="1"/>
  <cols>
    <col min="1" max="1" width="69" customWidth="1"/>
    <col min="2" max="2" width="12" customWidth="1"/>
    <col min="4" max="4" width="9.625"/>
  </cols>
  <sheetData>
    <row r="1" ht="20.25" spans="1:1">
      <c r="A1" s="102" t="s">
        <v>88</v>
      </c>
    </row>
    <row r="2" spans="1:2">
      <c r="A2" s="103"/>
      <c r="B2" t="s">
        <v>36</v>
      </c>
    </row>
    <row r="3" ht="20" customHeight="1" spans="1:2">
      <c r="A3" s="59" t="s">
        <v>39</v>
      </c>
      <c r="B3" s="59" t="s">
        <v>40</v>
      </c>
    </row>
    <row r="4" ht="20" customHeight="1" spans="1:2">
      <c r="A4" s="59" t="s">
        <v>89</v>
      </c>
      <c r="B4" s="59">
        <v>1</v>
      </c>
    </row>
    <row r="5" ht="20" customHeight="1" spans="1:2">
      <c r="A5" s="55" t="s">
        <v>90</v>
      </c>
      <c r="B5" s="61">
        <v>4487.632808</v>
      </c>
    </row>
    <row r="6" ht="20" customHeight="1" spans="1:2">
      <c r="A6" s="57" t="s">
        <v>91</v>
      </c>
      <c r="B6" s="56">
        <v>3705.518457</v>
      </c>
    </row>
    <row r="7" ht="20" customHeight="1" spans="1:2">
      <c r="A7" s="57" t="s">
        <v>92</v>
      </c>
      <c r="B7" s="56">
        <v>61.114351</v>
      </c>
    </row>
    <row r="8" ht="20" customHeight="1" spans="1:2">
      <c r="A8" s="57" t="s">
        <v>93</v>
      </c>
      <c r="B8" s="56">
        <v>25.4</v>
      </c>
    </row>
    <row r="9" ht="20" customHeight="1" spans="1:2">
      <c r="A9" s="57" t="s">
        <v>94</v>
      </c>
      <c r="B9" s="56">
        <v>645.6</v>
      </c>
    </row>
    <row r="10" ht="20" customHeight="1" spans="1:2">
      <c r="A10" s="57" t="s">
        <v>95</v>
      </c>
      <c r="B10" s="56">
        <v>50</v>
      </c>
    </row>
    <row r="11" ht="20" customHeight="1" spans="1:2">
      <c r="A11" s="55" t="s">
        <v>96</v>
      </c>
      <c r="B11" s="61"/>
    </row>
    <row r="12" ht="20" customHeight="1" spans="1:2">
      <c r="A12" s="57" t="s">
        <v>97</v>
      </c>
      <c r="B12" s="61"/>
    </row>
    <row r="13" ht="20" customHeight="1" spans="1:2">
      <c r="A13" s="55" t="s">
        <v>98</v>
      </c>
      <c r="B13" s="61"/>
    </row>
    <row r="14" ht="20" customHeight="1" spans="1:2">
      <c r="A14" s="57" t="s">
        <v>97</v>
      </c>
      <c r="B14" s="61"/>
    </row>
    <row r="15" ht="20" customHeight="1" spans="1:2">
      <c r="A15" s="55" t="s">
        <v>99</v>
      </c>
      <c r="B15" s="61"/>
    </row>
    <row r="16" ht="20" customHeight="1" spans="1:2">
      <c r="A16" s="57" t="s">
        <v>97</v>
      </c>
      <c r="B16" s="61"/>
    </row>
    <row r="17" ht="20" customHeight="1" spans="1:2">
      <c r="A17" s="55" t="s">
        <v>100</v>
      </c>
      <c r="B17" s="61"/>
    </row>
    <row r="18" ht="20" customHeight="1" spans="1:2">
      <c r="A18" s="57" t="s">
        <v>97</v>
      </c>
      <c r="B18" s="61"/>
    </row>
    <row r="19" ht="20" customHeight="1" spans="1:2">
      <c r="A19" s="55" t="s">
        <v>101</v>
      </c>
      <c r="B19" s="61"/>
    </row>
    <row r="20" ht="20" customHeight="1" spans="1:2">
      <c r="A20" s="57" t="s">
        <v>97</v>
      </c>
      <c r="B20" s="61"/>
    </row>
    <row r="21" ht="20" customHeight="1" spans="1:2">
      <c r="A21" s="55" t="s">
        <v>102</v>
      </c>
      <c r="B21" s="61"/>
    </row>
    <row r="22" ht="20" customHeight="1" spans="1:2">
      <c r="A22" s="57" t="s">
        <v>97</v>
      </c>
      <c r="B22" s="61"/>
    </row>
    <row r="23" ht="20" customHeight="1" spans="1:2">
      <c r="A23" s="55" t="s">
        <v>103</v>
      </c>
      <c r="B23" s="61"/>
    </row>
    <row r="24" ht="20" customHeight="1" spans="1:2">
      <c r="A24" s="57" t="s">
        <v>97</v>
      </c>
      <c r="B24" s="61"/>
    </row>
    <row r="25" ht="20" customHeight="1" spans="1:2">
      <c r="A25" s="55" t="s">
        <v>104</v>
      </c>
      <c r="B25" s="61"/>
    </row>
    <row r="26" ht="20" customHeight="1" spans="1:2">
      <c r="A26" s="57" t="s">
        <v>97</v>
      </c>
      <c r="B26" s="61"/>
    </row>
    <row r="27" ht="20" customHeight="1" spans="1:2">
      <c r="A27" s="55" t="s">
        <v>105</v>
      </c>
      <c r="B27" s="61">
        <f>B5</f>
        <v>4487.632808</v>
      </c>
    </row>
    <row r="28" ht="20" customHeight="1" spans="1:2">
      <c r="A28" s="57" t="s">
        <v>106</v>
      </c>
      <c r="B28" s="61"/>
    </row>
    <row r="29" ht="20" customHeight="1" spans="1:2">
      <c r="A29" s="57" t="s">
        <v>106</v>
      </c>
      <c r="B29" s="61"/>
    </row>
    <row r="30" ht="20" customHeight="1" spans="1:2">
      <c r="A30" s="57" t="s">
        <v>106</v>
      </c>
      <c r="B30" s="61"/>
    </row>
    <row r="31" ht="20" customHeight="1" spans="1:2">
      <c r="A31" s="57" t="s">
        <v>106</v>
      </c>
      <c r="B31" s="61"/>
    </row>
    <row r="32" ht="20" customHeight="1" spans="1:2">
      <c r="A32" s="57" t="s">
        <v>106</v>
      </c>
      <c r="B32" s="61"/>
    </row>
    <row r="33" ht="20" customHeight="1" spans="1:2">
      <c r="A33" s="55" t="s">
        <v>107</v>
      </c>
      <c r="B33" s="61"/>
    </row>
    <row r="34" ht="20" customHeight="1" spans="1:2">
      <c r="A34" s="57" t="s">
        <v>97</v>
      </c>
      <c r="B34" s="61"/>
    </row>
    <row r="35" ht="20" customHeight="1" spans="1:2">
      <c r="A35" s="55" t="s">
        <v>108</v>
      </c>
      <c r="B35" s="61"/>
    </row>
    <row r="36" ht="20" customHeight="1" spans="1:2">
      <c r="A36" s="57" t="s">
        <v>97</v>
      </c>
      <c r="B36" s="61"/>
    </row>
    <row r="37" ht="20" customHeight="1" spans="1:2">
      <c r="A37" s="55" t="s">
        <v>109</v>
      </c>
      <c r="B37" s="61">
        <f>B5</f>
        <v>4487.632808</v>
      </c>
    </row>
    <row r="38" spans="1:1">
      <c r="A38" s="68" t="s">
        <v>110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G26" sqref="G26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49" t="s">
        <v>111</v>
      </c>
      <c r="B1" s="49"/>
      <c r="C1" s="49"/>
      <c r="D1" s="49"/>
      <c r="E1" s="49"/>
    </row>
    <row r="2" spans="1:5">
      <c r="A2" s="50"/>
      <c r="B2" s="51"/>
      <c r="C2" s="51"/>
      <c r="D2" s="51"/>
      <c r="E2" s="51" t="s">
        <v>36</v>
      </c>
    </row>
    <row r="3" ht="25" customHeight="1" spans="1:5">
      <c r="A3" s="59" t="s">
        <v>112</v>
      </c>
      <c r="B3" s="59" t="s">
        <v>113</v>
      </c>
      <c r="C3" s="59" t="s">
        <v>114</v>
      </c>
      <c r="D3" s="59" t="s">
        <v>115</v>
      </c>
      <c r="E3" s="59" t="s">
        <v>116</v>
      </c>
    </row>
    <row r="4" ht="25" customHeight="1" spans="1:5">
      <c r="A4" s="59" t="s">
        <v>89</v>
      </c>
      <c r="B4" s="59">
        <v>1</v>
      </c>
      <c r="C4" s="59">
        <v>2</v>
      </c>
      <c r="D4" s="59">
        <v>3</v>
      </c>
      <c r="E4" s="59">
        <v>4</v>
      </c>
    </row>
    <row r="5" s="93" customFormat="1" ht="23" customHeight="1" spans="1:5">
      <c r="A5" s="71" t="s">
        <v>117</v>
      </c>
      <c r="B5" s="61">
        <f>B6+B12+B15+B24+B27</f>
        <v>4487.632808</v>
      </c>
      <c r="C5" s="61">
        <f>C6+C12+C15+C24+C27</f>
        <v>3792.032808</v>
      </c>
      <c r="D5" s="61">
        <f>D6+D12+D15+D24+D27</f>
        <v>695.6</v>
      </c>
      <c r="E5" s="61"/>
    </row>
    <row r="6" s="93" customFormat="1" ht="23" customHeight="1" spans="1:5">
      <c r="A6" s="94" t="s">
        <v>118</v>
      </c>
      <c r="B6" s="95">
        <f>C6+D6</f>
        <v>3453.71315</v>
      </c>
      <c r="C6" s="95">
        <f>C7+C10</f>
        <v>2808.11315</v>
      </c>
      <c r="D6" s="95">
        <f>D7+D10</f>
        <v>645.6</v>
      </c>
      <c r="E6" s="61"/>
    </row>
    <row r="7" s="93" customFormat="1" ht="23" customHeight="1" spans="1:5">
      <c r="A7" s="96" t="s">
        <v>119</v>
      </c>
      <c r="B7" s="95">
        <f t="shared" ref="B7:B33" si="0">C7+D7</f>
        <v>3171.71315</v>
      </c>
      <c r="C7" s="61">
        <f>C8+C9</f>
        <v>2808.11315</v>
      </c>
      <c r="D7" s="61">
        <f>D8+D9</f>
        <v>363.6</v>
      </c>
      <c r="E7" s="61"/>
    </row>
    <row r="8" s="93" customFormat="1" ht="23" customHeight="1" spans="1:5">
      <c r="A8" s="97" t="s">
        <v>120</v>
      </c>
      <c r="B8" s="95">
        <f t="shared" si="0"/>
        <v>3019.09315</v>
      </c>
      <c r="C8" s="56">
        <f>2782.71315+25.4</f>
        <v>2808.11315</v>
      </c>
      <c r="D8" s="56">
        <f>100+50+53.78+1.2+6</f>
        <v>210.98</v>
      </c>
      <c r="E8" s="56"/>
    </row>
    <row r="9" s="93" customFormat="1" ht="23" customHeight="1" spans="1:5">
      <c r="A9" s="98" t="s">
        <v>121</v>
      </c>
      <c r="B9" s="95">
        <f t="shared" si="0"/>
        <v>152.62</v>
      </c>
      <c r="C9" s="56"/>
      <c r="D9" s="56">
        <f>149.62+3</f>
        <v>152.62</v>
      </c>
      <c r="E9" s="56"/>
    </row>
    <row r="10" s="93" customFormat="1" ht="23" customHeight="1" spans="1:5">
      <c r="A10" s="96" t="s">
        <v>122</v>
      </c>
      <c r="B10" s="95">
        <f t="shared" si="0"/>
        <v>282</v>
      </c>
      <c r="C10" s="56"/>
      <c r="D10" s="56">
        <f>D11</f>
        <v>282</v>
      </c>
      <c r="E10" s="56"/>
    </row>
    <row r="11" s="93" customFormat="1" ht="23" customHeight="1" spans="1:5">
      <c r="A11" s="97" t="s">
        <v>123</v>
      </c>
      <c r="B11" s="95">
        <f t="shared" si="0"/>
        <v>282</v>
      </c>
      <c r="C11" s="56"/>
      <c r="D11" s="56">
        <v>282</v>
      </c>
      <c r="E11" s="56"/>
    </row>
    <row r="12" s="93" customFormat="1" ht="23" customHeight="1" spans="1:5">
      <c r="A12" s="96" t="s">
        <v>124</v>
      </c>
      <c r="B12" s="95">
        <f t="shared" si="0"/>
        <v>50</v>
      </c>
      <c r="C12" s="56"/>
      <c r="D12" s="56">
        <v>50</v>
      </c>
      <c r="E12" s="56"/>
    </row>
    <row r="13" s="93" customFormat="1" ht="23" customHeight="1" spans="1:5">
      <c r="A13" s="96" t="s">
        <v>125</v>
      </c>
      <c r="B13" s="95">
        <f t="shared" si="0"/>
        <v>50</v>
      </c>
      <c r="C13" s="56"/>
      <c r="D13" s="56">
        <v>50</v>
      </c>
      <c r="E13" s="56"/>
    </row>
    <row r="14" s="93" customFormat="1" ht="23" customHeight="1" spans="1:5">
      <c r="A14" s="97" t="s">
        <v>126</v>
      </c>
      <c r="B14" s="95">
        <f t="shared" si="0"/>
        <v>50</v>
      </c>
      <c r="C14" s="56"/>
      <c r="D14" s="56">
        <v>50</v>
      </c>
      <c r="E14" s="56"/>
    </row>
    <row r="15" s="93" customFormat="1" ht="23" customHeight="1" spans="1:5">
      <c r="A15" s="96" t="s">
        <v>127</v>
      </c>
      <c r="B15" s="95">
        <f t="shared" si="0"/>
        <v>478.953979</v>
      </c>
      <c r="C15" s="56">
        <f>C16+C19+C22</f>
        <v>478.953979</v>
      </c>
      <c r="D15" s="56"/>
      <c r="E15" s="56"/>
    </row>
    <row r="16" s="93" customFormat="1" ht="23" customHeight="1" spans="1:5">
      <c r="A16" s="96" t="s">
        <v>128</v>
      </c>
      <c r="B16" s="95">
        <f t="shared" si="0"/>
        <v>426.727887</v>
      </c>
      <c r="C16" s="56">
        <f>C17+C18</f>
        <v>426.727887</v>
      </c>
      <c r="D16" s="56"/>
      <c r="E16" s="56"/>
    </row>
    <row r="17" s="93" customFormat="1" ht="23" customHeight="1" spans="1:5">
      <c r="A17" s="98" t="s">
        <v>129</v>
      </c>
      <c r="B17" s="95">
        <f t="shared" si="0"/>
        <v>42.294351</v>
      </c>
      <c r="C17" s="56">
        <v>42.294351</v>
      </c>
      <c r="D17" s="56"/>
      <c r="E17" s="56"/>
    </row>
    <row r="18" s="93" customFormat="1" ht="23" customHeight="1" spans="1:5">
      <c r="A18" s="72" t="s">
        <v>130</v>
      </c>
      <c r="B18" s="95">
        <f t="shared" si="0"/>
        <v>384.433536</v>
      </c>
      <c r="C18" s="56">
        <v>384.433536</v>
      </c>
      <c r="D18" s="56"/>
      <c r="E18" s="56"/>
    </row>
    <row r="19" s="93" customFormat="1" ht="23" customHeight="1" spans="1:5">
      <c r="A19" s="96" t="s">
        <v>131</v>
      </c>
      <c r="B19" s="95">
        <f t="shared" si="0"/>
        <v>18.82</v>
      </c>
      <c r="C19" s="99">
        <f>C20+C21</f>
        <v>18.82</v>
      </c>
      <c r="D19" s="56"/>
      <c r="E19" s="56"/>
    </row>
    <row r="20" s="93" customFormat="1" ht="23" customHeight="1" spans="1:5">
      <c r="A20" s="72" t="s">
        <v>132</v>
      </c>
      <c r="B20" s="95">
        <f t="shared" si="0"/>
        <v>14.38</v>
      </c>
      <c r="C20" s="95">
        <v>14.38</v>
      </c>
      <c r="D20" s="56"/>
      <c r="E20" s="56"/>
    </row>
    <row r="21" s="93" customFormat="1" ht="23" customHeight="1" spans="1:5">
      <c r="A21" s="72" t="s">
        <v>133</v>
      </c>
      <c r="B21" s="95">
        <f t="shared" si="0"/>
        <v>4.44</v>
      </c>
      <c r="C21" s="95">
        <v>4.44</v>
      </c>
      <c r="D21" s="56"/>
      <c r="E21" s="56"/>
    </row>
    <row r="22" s="93" customFormat="1" ht="23" customHeight="1" spans="1:5">
      <c r="A22" s="71" t="s">
        <v>134</v>
      </c>
      <c r="B22" s="95">
        <f t="shared" si="0"/>
        <v>33.406092</v>
      </c>
      <c r="C22" s="56">
        <f>C23</f>
        <v>33.406092</v>
      </c>
      <c r="D22" s="56"/>
      <c r="E22" s="56"/>
    </row>
    <row r="23" s="93" customFormat="1" ht="23" customHeight="1" spans="1:5">
      <c r="A23" s="57" t="s">
        <v>134</v>
      </c>
      <c r="B23" s="95">
        <f t="shared" si="0"/>
        <v>33.406092</v>
      </c>
      <c r="C23" s="56">
        <v>33.406092</v>
      </c>
      <c r="D23" s="56"/>
      <c r="E23" s="56"/>
    </row>
    <row r="24" s="93" customFormat="1" ht="23" customHeight="1" spans="1:5">
      <c r="A24" s="71" t="s">
        <v>135</v>
      </c>
      <c r="B24" s="95">
        <f t="shared" si="0"/>
        <v>201.275679</v>
      </c>
      <c r="C24" s="100">
        <f>C25</f>
        <v>201.275679</v>
      </c>
      <c r="D24" s="56"/>
      <c r="E24" s="56"/>
    </row>
    <row r="25" s="93" customFormat="1" ht="23" customHeight="1" spans="1:5">
      <c r="A25" s="71" t="s">
        <v>136</v>
      </c>
      <c r="B25" s="95">
        <f t="shared" si="0"/>
        <v>201.275679</v>
      </c>
      <c r="C25" s="100">
        <f>C26</f>
        <v>201.275679</v>
      </c>
      <c r="D25" s="56"/>
      <c r="E25" s="56"/>
    </row>
    <row r="26" s="93" customFormat="1" ht="23" customHeight="1" spans="1:5">
      <c r="A26" s="72" t="s">
        <v>137</v>
      </c>
      <c r="B26" s="95">
        <f t="shared" si="0"/>
        <v>201.275679</v>
      </c>
      <c r="C26" s="100">
        <v>201.275679</v>
      </c>
      <c r="D26" s="56"/>
      <c r="E26" s="56"/>
    </row>
    <row r="27" ht="22" customHeight="1" spans="1:5">
      <c r="A27" s="75" t="s">
        <v>138</v>
      </c>
      <c r="B27" s="95">
        <f t="shared" si="0"/>
        <v>303.69</v>
      </c>
      <c r="C27" s="101">
        <f>C28</f>
        <v>303.69</v>
      </c>
      <c r="D27" s="101"/>
      <c r="E27" s="75"/>
    </row>
    <row r="28" ht="22" customHeight="1" spans="1:5">
      <c r="A28" t="s">
        <v>139</v>
      </c>
      <c r="B28" s="95">
        <f t="shared" si="0"/>
        <v>303.69</v>
      </c>
      <c r="C28" s="101">
        <f>C29</f>
        <v>303.69</v>
      </c>
      <c r="D28" s="101"/>
      <c r="E28" s="75"/>
    </row>
    <row r="29" ht="22" customHeight="1" spans="1:5">
      <c r="A29" s="75" t="s">
        <v>140</v>
      </c>
      <c r="B29" s="95">
        <f t="shared" si="0"/>
        <v>303.69</v>
      </c>
      <c r="C29" s="75">
        <v>303.69</v>
      </c>
      <c r="D29" s="75"/>
      <c r="E29" s="75"/>
    </row>
  </sheetData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28" sqref="G28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49" t="s">
        <v>141</v>
      </c>
      <c r="B1" s="49"/>
      <c r="C1" s="49"/>
      <c r="D1" s="49"/>
    </row>
    <row r="2" spans="1:4">
      <c r="A2" s="50"/>
      <c r="B2" s="51"/>
      <c r="C2" s="51"/>
      <c r="D2" s="51" t="s">
        <v>36</v>
      </c>
    </row>
    <row r="3" ht="15" customHeight="1" spans="1:4">
      <c r="A3" s="59" t="s">
        <v>142</v>
      </c>
      <c r="B3" s="59"/>
      <c r="C3" s="59" t="s">
        <v>143</v>
      </c>
      <c r="D3" s="59"/>
    </row>
    <row r="4" spans="1:4">
      <c r="A4" s="59" t="s">
        <v>39</v>
      </c>
      <c r="B4" s="59" t="s">
        <v>40</v>
      </c>
      <c r="C4" s="59" t="s">
        <v>39</v>
      </c>
      <c r="D4" s="59" t="s">
        <v>144</v>
      </c>
    </row>
    <row r="5" spans="1:4">
      <c r="A5" s="89" t="s">
        <v>145</v>
      </c>
      <c r="B5" s="66">
        <v>4487.632808</v>
      </c>
      <c r="C5" s="89" t="s">
        <v>146</v>
      </c>
      <c r="D5" s="66"/>
    </row>
    <row r="6" spans="1:4">
      <c r="A6" s="89" t="s">
        <v>147</v>
      </c>
      <c r="B6" s="66">
        <v>4487.632808</v>
      </c>
      <c r="C6" s="89" t="s">
        <v>148</v>
      </c>
      <c r="D6" s="66"/>
    </row>
    <row r="7" spans="1:4">
      <c r="A7" s="89" t="s">
        <v>149</v>
      </c>
      <c r="B7" s="66"/>
      <c r="C7" s="89" t="s">
        <v>150</v>
      </c>
      <c r="D7" s="66"/>
    </row>
    <row r="8" spans="1:4">
      <c r="A8" s="89" t="s">
        <v>151</v>
      </c>
      <c r="B8" s="66"/>
      <c r="C8" s="89" t="s">
        <v>152</v>
      </c>
      <c r="D8" s="66"/>
    </row>
    <row r="9" spans="1:4">
      <c r="A9" s="89"/>
      <c r="B9" s="90"/>
      <c r="C9" s="89" t="s">
        <v>153</v>
      </c>
      <c r="D9" s="66"/>
    </row>
    <row r="10" spans="1:4">
      <c r="A10" s="89"/>
      <c r="B10" s="90"/>
      <c r="C10" s="89" t="s">
        <v>154</v>
      </c>
      <c r="D10" s="66">
        <f>3428.31315+25.4</f>
        <v>3453.71315</v>
      </c>
    </row>
    <row r="11" spans="1:4">
      <c r="A11" s="89"/>
      <c r="B11" s="90"/>
      <c r="C11" s="89" t="s">
        <v>155</v>
      </c>
      <c r="D11" s="66">
        <v>50</v>
      </c>
    </row>
    <row r="12" spans="1:4">
      <c r="A12" s="91"/>
      <c r="B12" s="92"/>
      <c r="C12" s="89" t="s">
        <v>156</v>
      </c>
      <c r="D12" s="66"/>
    </row>
    <row r="13" spans="1:4">
      <c r="A13" s="91"/>
      <c r="B13" s="92"/>
      <c r="C13" s="89" t="s">
        <v>157</v>
      </c>
      <c r="D13" s="66">
        <v>478.953979</v>
      </c>
    </row>
    <row r="14" spans="1:4">
      <c r="A14" s="91"/>
      <c r="B14" s="92"/>
      <c r="C14" s="89" t="s">
        <v>158</v>
      </c>
      <c r="D14" s="66"/>
    </row>
    <row r="15" spans="1:4">
      <c r="A15" s="91"/>
      <c r="B15" s="92"/>
      <c r="C15" s="89" t="s">
        <v>159</v>
      </c>
      <c r="D15" s="66">
        <v>201.275679</v>
      </c>
    </row>
    <row r="16" spans="1:4">
      <c r="A16" s="91"/>
      <c r="B16" s="92"/>
      <c r="C16" s="89" t="s">
        <v>160</v>
      </c>
      <c r="D16" s="66"/>
    </row>
    <row r="17" spans="1:4">
      <c r="A17" s="91"/>
      <c r="B17" s="92"/>
      <c r="C17" s="89" t="s">
        <v>161</v>
      </c>
      <c r="D17" s="66"/>
    </row>
    <row r="18" spans="1:4">
      <c r="A18" s="91"/>
      <c r="B18" s="92"/>
      <c r="C18" s="89" t="s">
        <v>162</v>
      </c>
      <c r="D18" s="66"/>
    </row>
    <row r="19" spans="1:4">
      <c r="A19" s="91"/>
      <c r="B19" s="92"/>
      <c r="C19" s="89" t="s">
        <v>163</v>
      </c>
      <c r="D19" s="66"/>
    </row>
    <row r="20" spans="1:4">
      <c r="A20" s="91"/>
      <c r="B20" s="92"/>
      <c r="C20" s="89" t="s">
        <v>164</v>
      </c>
      <c r="D20" s="66"/>
    </row>
    <row r="21" spans="1:4">
      <c r="A21" s="91"/>
      <c r="B21" s="92"/>
      <c r="C21" s="89" t="s">
        <v>165</v>
      </c>
      <c r="D21" s="66"/>
    </row>
    <row r="22" spans="1:4">
      <c r="A22" s="91"/>
      <c r="B22" s="92"/>
      <c r="C22" s="89" t="s">
        <v>166</v>
      </c>
      <c r="D22" s="66"/>
    </row>
    <row r="23" spans="1:4">
      <c r="A23" s="91"/>
      <c r="B23" s="92"/>
      <c r="C23" s="89" t="s">
        <v>167</v>
      </c>
      <c r="D23" s="66"/>
    </row>
    <row r="24" spans="1:4">
      <c r="A24" s="91"/>
      <c r="B24" s="92"/>
      <c r="C24" s="89" t="s">
        <v>168</v>
      </c>
      <c r="D24" s="66"/>
    </row>
    <row r="25" spans="1:4">
      <c r="A25" s="91"/>
      <c r="B25" s="92"/>
      <c r="C25" s="89" t="s">
        <v>169</v>
      </c>
      <c r="D25" s="66">
        <v>303.69</v>
      </c>
    </row>
    <row r="26" spans="1:4">
      <c r="A26" s="91"/>
      <c r="B26" s="92"/>
      <c r="C26" s="89" t="s">
        <v>170</v>
      </c>
      <c r="D26" s="66"/>
    </row>
    <row r="27" spans="1:4">
      <c r="A27" s="91"/>
      <c r="B27" s="92"/>
      <c r="C27" s="89" t="s">
        <v>171</v>
      </c>
      <c r="D27" s="66"/>
    </row>
    <row r="28" spans="1:4">
      <c r="A28" s="91"/>
      <c r="B28" s="92"/>
      <c r="C28" s="89" t="s">
        <v>172</v>
      </c>
      <c r="D28" s="66"/>
    </row>
    <row r="29" spans="1:4">
      <c r="A29" s="91"/>
      <c r="B29" s="92"/>
      <c r="C29" s="89" t="s">
        <v>173</v>
      </c>
      <c r="D29" s="66"/>
    </row>
    <row r="30" spans="1:4">
      <c r="A30" s="91"/>
      <c r="B30" s="92"/>
      <c r="C30" s="89" t="s">
        <v>174</v>
      </c>
      <c r="D30" s="66"/>
    </row>
    <row r="31" spans="1:4">
      <c r="A31" s="91"/>
      <c r="B31" s="92"/>
      <c r="C31" s="89" t="s">
        <v>175</v>
      </c>
      <c r="D31" s="66"/>
    </row>
    <row r="32" spans="1:4">
      <c r="A32" s="91"/>
      <c r="B32" s="92"/>
      <c r="C32" s="89" t="s">
        <v>176</v>
      </c>
      <c r="D32" s="66"/>
    </row>
    <row r="33" spans="1:4">
      <c r="A33" s="91"/>
      <c r="B33" s="92"/>
      <c r="C33" s="89" t="s">
        <v>177</v>
      </c>
      <c r="D33" s="66"/>
    </row>
    <row r="34" spans="1:4">
      <c r="A34" s="91"/>
      <c r="B34" s="92"/>
      <c r="C34" s="89" t="s">
        <v>178</v>
      </c>
      <c r="D34" s="66"/>
    </row>
    <row r="35" spans="1:4">
      <c r="A35" s="91"/>
      <c r="B35" s="92"/>
      <c r="C35" s="89"/>
      <c r="D35" s="66"/>
    </row>
    <row r="36" spans="1:4">
      <c r="A36" s="59" t="s">
        <v>179</v>
      </c>
      <c r="B36" s="62">
        <f>B5</f>
        <v>4487.632808</v>
      </c>
      <c r="C36" s="59" t="s">
        <v>180</v>
      </c>
      <c r="D36" s="62">
        <f>SUM(D6:D34)</f>
        <v>4487.632808</v>
      </c>
    </row>
    <row r="37" spans="1:1">
      <c r="A37" s="68" t="s">
        <v>110</v>
      </c>
    </row>
    <row r="38" spans="1:1">
      <c r="A38" s="69" t="s">
        <v>181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15" sqref="D15"/>
    </sheetView>
  </sheetViews>
  <sheetFormatPr defaultColWidth="9" defaultRowHeight="13.5"/>
  <cols>
    <col min="1" max="1" width="17.6333333333333" customWidth="1"/>
    <col min="2" max="2" width="9.625"/>
    <col min="3" max="3" width="12.375" customWidth="1"/>
    <col min="4" max="4" width="10.625" customWidth="1"/>
    <col min="11" max="11" width="12.8833333333333" customWidth="1"/>
  </cols>
  <sheetData>
    <row r="1" ht="20.25" spans="1:11">
      <c r="A1" s="49" t="s">
        <v>182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50"/>
      <c r="B2" s="51"/>
      <c r="C2" s="51"/>
      <c r="D2" s="51"/>
      <c r="E2" s="51"/>
      <c r="F2" s="51"/>
      <c r="G2" s="51"/>
      <c r="H2" s="51"/>
      <c r="I2" s="51"/>
      <c r="J2" s="51"/>
      <c r="K2" s="51" t="s">
        <v>36</v>
      </c>
    </row>
    <row r="3" ht="15" customHeight="1" spans="1:11">
      <c r="A3" s="59" t="s">
        <v>183</v>
      </c>
      <c r="B3" s="59" t="s">
        <v>117</v>
      </c>
      <c r="C3" s="59" t="s">
        <v>184</v>
      </c>
      <c r="D3" s="59"/>
      <c r="E3" s="59"/>
      <c r="F3" s="59" t="s">
        <v>185</v>
      </c>
      <c r="G3" s="59"/>
      <c r="H3" s="59"/>
      <c r="I3" s="59" t="s">
        <v>186</v>
      </c>
      <c r="J3" s="59"/>
      <c r="K3" s="59"/>
    </row>
    <row r="4" spans="1:11">
      <c r="A4" s="59"/>
      <c r="B4" s="59"/>
      <c r="C4" s="59" t="s">
        <v>144</v>
      </c>
      <c r="D4" s="59" t="s">
        <v>114</v>
      </c>
      <c r="E4" s="59" t="s">
        <v>115</v>
      </c>
      <c r="F4" s="59" t="s">
        <v>144</v>
      </c>
      <c r="G4" s="59" t="s">
        <v>114</v>
      </c>
      <c r="H4" s="59" t="s">
        <v>115</v>
      </c>
      <c r="I4" s="59" t="s">
        <v>144</v>
      </c>
      <c r="J4" s="59" t="s">
        <v>114</v>
      </c>
      <c r="K4" s="59" t="s">
        <v>115</v>
      </c>
    </row>
    <row r="5" spans="1:11">
      <c r="A5" s="88" t="s">
        <v>187</v>
      </c>
      <c r="B5" s="88">
        <v>1</v>
      </c>
      <c r="C5" s="88">
        <v>2</v>
      </c>
      <c r="D5" s="88">
        <v>3</v>
      </c>
      <c r="E5" s="88">
        <v>4</v>
      </c>
      <c r="F5" s="88">
        <v>5</v>
      </c>
      <c r="G5" s="88">
        <v>6</v>
      </c>
      <c r="H5" s="88">
        <v>7</v>
      </c>
      <c r="I5" s="88">
        <v>8</v>
      </c>
      <c r="J5" s="88">
        <v>9</v>
      </c>
      <c r="K5" s="88">
        <v>10</v>
      </c>
    </row>
    <row r="6" spans="1:11">
      <c r="A6" s="65" t="s">
        <v>117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1">
      <c r="A7" s="67" t="s">
        <v>2</v>
      </c>
      <c r="B7" s="73">
        <f>C7</f>
        <v>4487.632808</v>
      </c>
      <c r="C7" s="73">
        <f>D7+E7</f>
        <v>4487.632808</v>
      </c>
      <c r="D7" s="73">
        <f>3705.518457+61.114351+25.4</f>
        <v>3792.032808</v>
      </c>
      <c r="E7" s="73">
        <v>695.6</v>
      </c>
      <c r="F7" s="73"/>
      <c r="G7" s="73"/>
      <c r="H7" s="73"/>
      <c r="I7" s="73"/>
      <c r="J7" s="73"/>
      <c r="K7" s="73"/>
    </row>
    <row r="8" spans="1:11">
      <c r="A8" s="67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>
      <c r="A9" s="67"/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>
      <c r="A10" s="67"/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>
      <c r="A11" s="67"/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>
      <c r="A12" s="67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>
      <c r="A13" s="67"/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>
      <c r="A14" s="67"/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>
      <c r="A15" s="67"/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">
      <c r="A16" s="68" t="s">
        <v>110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F26" sqref="F26"/>
    </sheetView>
  </sheetViews>
  <sheetFormatPr defaultColWidth="9" defaultRowHeight="13.5" outlineLevelCol="4"/>
  <cols>
    <col min="1" max="1" width="10.75" customWidth="1"/>
    <col min="2" max="2" width="29.25" customWidth="1"/>
    <col min="3" max="5" width="12" customWidth="1"/>
  </cols>
  <sheetData>
    <row r="1" ht="20.25" spans="1:5">
      <c r="A1" s="49" t="s">
        <v>188</v>
      </c>
      <c r="B1" s="49"/>
      <c r="C1" s="49"/>
      <c r="D1" s="49"/>
      <c r="E1" s="49"/>
    </row>
    <row r="2" spans="1:5">
      <c r="A2" s="50"/>
      <c r="B2" s="51"/>
      <c r="C2" s="51"/>
      <c r="D2" s="51"/>
      <c r="E2" s="51" t="s">
        <v>36</v>
      </c>
    </row>
    <row r="3" ht="15" customHeight="1" spans="1:5">
      <c r="A3" s="59" t="s">
        <v>112</v>
      </c>
      <c r="B3" s="59"/>
      <c r="C3" s="59" t="s">
        <v>184</v>
      </c>
      <c r="D3" s="59"/>
      <c r="E3" s="59"/>
    </row>
    <row r="4" spans="1:5">
      <c r="A4" s="59" t="s">
        <v>189</v>
      </c>
      <c r="B4" s="59" t="s">
        <v>190</v>
      </c>
      <c r="C4" s="59" t="s">
        <v>144</v>
      </c>
      <c r="D4" s="59" t="s">
        <v>114</v>
      </c>
      <c r="E4" s="59" t="s">
        <v>115</v>
      </c>
    </row>
    <row r="5" spans="1:5">
      <c r="A5" s="59" t="s">
        <v>89</v>
      </c>
      <c r="B5" s="59" t="s">
        <v>89</v>
      </c>
      <c r="C5" s="59">
        <v>1</v>
      </c>
      <c r="D5" s="59">
        <v>2</v>
      </c>
      <c r="E5" s="59">
        <v>3</v>
      </c>
    </row>
    <row r="6" spans="1:5">
      <c r="A6" s="76" t="s">
        <v>191</v>
      </c>
      <c r="B6" s="76" t="s">
        <v>117</v>
      </c>
      <c r="C6" s="70">
        <v>4487.632808</v>
      </c>
      <c r="D6" s="70">
        <v>3792.032808</v>
      </c>
      <c r="E6" s="70">
        <v>695.6</v>
      </c>
    </row>
    <row r="7" spans="1:5">
      <c r="A7" s="77">
        <v>205</v>
      </c>
      <c r="B7" s="78" t="s">
        <v>118</v>
      </c>
      <c r="C7" s="70">
        <v>3453.71315</v>
      </c>
      <c r="D7" s="70">
        <v>2808.11315</v>
      </c>
      <c r="E7" s="70">
        <v>645.6</v>
      </c>
    </row>
    <row r="8" spans="1:5">
      <c r="A8" s="77">
        <v>20502</v>
      </c>
      <c r="B8" s="79" t="s">
        <v>119</v>
      </c>
      <c r="C8" s="70">
        <v>3171.71315</v>
      </c>
      <c r="D8" s="70">
        <v>2808.11315</v>
      </c>
      <c r="E8" s="70">
        <v>363.6</v>
      </c>
    </row>
    <row r="9" spans="1:5">
      <c r="A9" s="77">
        <v>2050204</v>
      </c>
      <c r="B9" s="80" t="s">
        <v>120</v>
      </c>
      <c r="C9" s="73">
        <v>3019.09315</v>
      </c>
      <c r="D9" s="73">
        <v>2808.11315</v>
      </c>
      <c r="E9" s="73">
        <v>210.98</v>
      </c>
    </row>
    <row r="10" spans="1:5">
      <c r="A10" s="77">
        <v>2050299</v>
      </c>
      <c r="B10" s="81" t="s">
        <v>121</v>
      </c>
      <c r="C10" s="73">
        <v>152.62</v>
      </c>
      <c r="D10" s="73"/>
      <c r="E10" s="73">
        <v>152.62</v>
      </c>
    </row>
    <row r="11" spans="1:5">
      <c r="A11" s="77">
        <v>20509</v>
      </c>
      <c r="B11" s="79" t="s">
        <v>122</v>
      </c>
      <c r="C11" s="73">
        <v>282</v>
      </c>
      <c r="D11" s="73"/>
      <c r="E11" s="73">
        <v>282</v>
      </c>
    </row>
    <row r="12" spans="1:5">
      <c r="A12" s="77">
        <v>2050999</v>
      </c>
      <c r="B12" s="80" t="s">
        <v>123</v>
      </c>
      <c r="C12" s="70">
        <v>282</v>
      </c>
      <c r="D12" s="70"/>
      <c r="E12" s="70">
        <v>282</v>
      </c>
    </row>
    <row r="13" spans="1:5">
      <c r="A13" s="77">
        <v>206</v>
      </c>
      <c r="B13" s="79" t="s">
        <v>124</v>
      </c>
      <c r="C13" s="73">
        <v>50</v>
      </c>
      <c r="D13" s="73"/>
      <c r="E13" s="73">
        <v>50</v>
      </c>
    </row>
    <row r="14" spans="1:5">
      <c r="A14" s="77">
        <v>20607</v>
      </c>
      <c r="B14" s="79" t="s">
        <v>125</v>
      </c>
      <c r="C14" s="70">
        <v>50</v>
      </c>
      <c r="D14" s="70"/>
      <c r="E14" s="70">
        <v>50</v>
      </c>
    </row>
    <row r="15" spans="1:5">
      <c r="A15" s="77">
        <v>2060701</v>
      </c>
      <c r="B15" s="80" t="s">
        <v>126</v>
      </c>
      <c r="C15" s="70">
        <v>50</v>
      </c>
      <c r="D15" s="70"/>
      <c r="E15" s="70">
        <v>50</v>
      </c>
    </row>
    <row r="16" spans="1:5">
      <c r="A16" s="77">
        <v>208</v>
      </c>
      <c r="B16" s="79" t="s">
        <v>127</v>
      </c>
      <c r="C16" s="73">
        <v>478.953979</v>
      </c>
      <c r="D16" s="73">
        <v>478.953979</v>
      </c>
      <c r="E16" s="73"/>
    </row>
    <row r="17" spans="1:5">
      <c r="A17" s="77">
        <v>20805</v>
      </c>
      <c r="B17" s="82" t="s">
        <v>128</v>
      </c>
      <c r="C17" s="75">
        <v>426.727887</v>
      </c>
      <c r="D17" s="75">
        <v>426.727887</v>
      </c>
      <c r="E17" s="75"/>
    </row>
    <row r="18" spans="1:5">
      <c r="A18" s="77">
        <v>2080502</v>
      </c>
      <c r="B18" s="83" t="s">
        <v>129</v>
      </c>
      <c r="C18" s="75">
        <v>42.294351</v>
      </c>
      <c r="D18" s="75">
        <v>42.294351</v>
      </c>
      <c r="E18" s="75"/>
    </row>
    <row r="19" spans="1:5">
      <c r="A19" s="77">
        <v>2080505</v>
      </c>
      <c r="B19" s="84" t="s">
        <v>130</v>
      </c>
      <c r="C19" s="75">
        <v>384.433536</v>
      </c>
      <c r="D19" s="75">
        <v>384.433536</v>
      </c>
      <c r="E19" s="75"/>
    </row>
    <row r="20" spans="1:5">
      <c r="A20" s="77">
        <v>20808</v>
      </c>
      <c r="B20" s="82" t="s">
        <v>131</v>
      </c>
      <c r="C20" s="75">
        <v>18.82</v>
      </c>
      <c r="D20" s="75">
        <v>18.82</v>
      </c>
      <c r="E20" s="75"/>
    </row>
    <row r="21" spans="1:5">
      <c r="A21" s="77">
        <v>2080801</v>
      </c>
      <c r="B21" s="84" t="s">
        <v>132</v>
      </c>
      <c r="C21" s="75">
        <v>14.38</v>
      </c>
      <c r="D21" s="75">
        <v>14.38</v>
      </c>
      <c r="E21" s="75"/>
    </row>
    <row r="22" spans="1:5">
      <c r="A22" s="77">
        <v>2080899</v>
      </c>
      <c r="B22" s="84" t="s">
        <v>133</v>
      </c>
      <c r="C22" s="75">
        <v>4.44</v>
      </c>
      <c r="D22" s="75">
        <v>4.44</v>
      </c>
      <c r="E22" s="75"/>
    </row>
    <row r="23" spans="1:5">
      <c r="A23" s="77">
        <v>20899</v>
      </c>
      <c r="B23" s="85" t="s">
        <v>134</v>
      </c>
      <c r="C23" s="75">
        <v>33.406092</v>
      </c>
      <c r="D23" s="75">
        <v>33.406092</v>
      </c>
      <c r="E23" s="75"/>
    </row>
    <row r="24" spans="1:5">
      <c r="A24" s="77">
        <v>2089999</v>
      </c>
      <c r="B24" s="86" t="s">
        <v>134</v>
      </c>
      <c r="C24" s="75">
        <v>33.406092</v>
      </c>
      <c r="D24" s="75">
        <v>33.406092</v>
      </c>
      <c r="E24" s="75"/>
    </row>
    <row r="25" spans="1:5">
      <c r="A25" s="77">
        <v>210</v>
      </c>
      <c r="B25" s="85" t="s">
        <v>135</v>
      </c>
      <c r="C25" s="75">
        <v>201.275679</v>
      </c>
      <c r="D25" s="75">
        <v>201.275679</v>
      </c>
      <c r="E25" s="75"/>
    </row>
    <row r="26" spans="1:5">
      <c r="A26" s="77">
        <v>21011</v>
      </c>
      <c r="B26" s="85" t="s">
        <v>136</v>
      </c>
      <c r="C26" s="75">
        <v>201.275679</v>
      </c>
      <c r="D26" s="75">
        <v>201.275679</v>
      </c>
      <c r="E26" s="75"/>
    </row>
    <row r="27" spans="1:5">
      <c r="A27" s="77">
        <v>2101102</v>
      </c>
      <c r="B27" s="84" t="s">
        <v>137</v>
      </c>
      <c r="C27" s="75">
        <v>201.275679</v>
      </c>
      <c r="D27" s="75">
        <v>201.275679</v>
      </c>
      <c r="E27" s="75"/>
    </row>
    <row r="28" spans="1:5">
      <c r="A28" s="77">
        <v>221</v>
      </c>
      <c r="B28" s="87" t="s">
        <v>138</v>
      </c>
      <c r="C28" s="75">
        <v>303.69</v>
      </c>
      <c r="D28" s="75">
        <v>303.69</v>
      </c>
      <c r="E28" s="75"/>
    </row>
    <row r="29" spans="1:5">
      <c r="A29" s="77">
        <v>22102</v>
      </c>
      <c r="B29" t="s">
        <v>139</v>
      </c>
      <c r="C29" s="75">
        <v>303.69</v>
      </c>
      <c r="D29" s="75">
        <v>303.69</v>
      </c>
      <c r="E29" s="75"/>
    </row>
    <row r="30" spans="1:5">
      <c r="A30" s="77">
        <v>2210201</v>
      </c>
      <c r="B30" s="87" t="s">
        <v>140</v>
      </c>
      <c r="C30" s="75">
        <v>303.69</v>
      </c>
      <c r="D30" s="75">
        <v>303.69</v>
      </c>
      <c r="E30" s="75"/>
    </row>
    <row r="31" spans="1:1">
      <c r="A31" s="68" t="s">
        <v>110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F17" sqref="F17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49" t="s">
        <v>192</v>
      </c>
      <c r="B1" s="49"/>
      <c r="C1" s="49"/>
      <c r="D1" s="49"/>
      <c r="E1" s="49"/>
    </row>
    <row r="2" spans="1:5">
      <c r="A2" s="50"/>
      <c r="B2" s="51"/>
      <c r="C2" s="51"/>
      <c r="D2" s="51"/>
      <c r="E2" s="51" t="s">
        <v>36</v>
      </c>
    </row>
    <row r="3" ht="15" customHeight="1" spans="1:5">
      <c r="A3" s="59" t="s">
        <v>193</v>
      </c>
      <c r="B3" s="59"/>
      <c r="C3" s="59" t="s">
        <v>194</v>
      </c>
      <c r="D3" s="59"/>
      <c r="E3" s="59"/>
    </row>
    <row r="4" spans="1:5">
      <c r="A4" s="59" t="s">
        <v>189</v>
      </c>
      <c r="B4" s="59" t="s">
        <v>190</v>
      </c>
      <c r="C4" s="59" t="s">
        <v>144</v>
      </c>
      <c r="D4" s="59" t="s">
        <v>195</v>
      </c>
      <c r="E4" s="59" t="s">
        <v>196</v>
      </c>
    </row>
    <row r="5" spans="1:5">
      <c r="A5" s="59" t="s">
        <v>89</v>
      </c>
      <c r="B5" s="59" t="s">
        <v>89</v>
      </c>
      <c r="C5" s="59">
        <v>1</v>
      </c>
      <c r="D5" s="59">
        <v>2</v>
      </c>
      <c r="E5" s="59">
        <v>3</v>
      </c>
    </row>
    <row r="6" spans="1:5">
      <c r="A6" s="65" t="s">
        <v>191</v>
      </c>
      <c r="B6" s="65" t="s">
        <v>117</v>
      </c>
      <c r="C6" s="70">
        <f>D6+E6</f>
        <v>3792.032808</v>
      </c>
      <c r="D6" s="70">
        <f>D7+D16+D18</f>
        <v>3766.632808</v>
      </c>
      <c r="E6" s="70">
        <f>E16</f>
        <v>25.4</v>
      </c>
    </row>
    <row r="7" spans="1:5">
      <c r="A7" s="71">
        <v>301</v>
      </c>
      <c r="B7" s="71" t="s">
        <v>91</v>
      </c>
      <c r="C7" s="70">
        <f>D7+E7</f>
        <v>3705.518457</v>
      </c>
      <c r="D7" s="70">
        <f>D8+D9+D10+D11+D12+D13+D14+D15</f>
        <v>3705.518457</v>
      </c>
      <c r="E7" s="70"/>
    </row>
    <row r="8" spans="1:5">
      <c r="A8" s="72">
        <v>30101</v>
      </c>
      <c r="B8" s="72" t="s">
        <v>197</v>
      </c>
      <c r="C8" s="70">
        <f t="shared" ref="C8:C20" si="0">D8+E8</f>
        <v>1251.966</v>
      </c>
      <c r="D8" s="73">
        <v>1251.966</v>
      </c>
      <c r="E8" s="73"/>
    </row>
    <row r="9" spans="1:5">
      <c r="A9" s="72">
        <v>30102</v>
      </c>
      <c r="B9" s="72" t="s">
        <v>198</v>
      </c>
      <c r="C9" s="70">
        <f t="shared" si="0"/>
        <v>793.69035</v>
      </c>
      <c r="D9" s="73">
        <v>793.69035</v>
      </c>
      <c r="E9" s="73"/>
    </row>
    <row r="10" spans="1:5">
      <c r="A10" s="72">
        <v>30107</v>
      </c>
      <c r="B10" s="72" t="s">
        <v>199</v>
      </c>
      <c r="C10" s="70">
        <f t="shared" si="0"/>
        <v>698.4168</v>
      </c>
      <c r="D10" s="73">
        <v>698.4168</v>
      </c>
      <c r="E10" s="73"/>
    </row>
    <row r="11" ht="22.5" spans="1:5">
      <c r="A11" s="72">
        <v>30108</v>
      </c>
      <c r="B11" s="72" t="s">
        <v>200</v>
      </c>
      <c r="C11" s="70">
        <f t="shared" si="0"/>
        <v>384.433536</v>
      </c>
      <c r="D11" s="73">
        <v>384.433536</v>
      </c>
      <c r="E11" s="73"/>
    </row>
    <row r="12" spans="1:5">
      <c r="A12" s="72">
        <v>30110</v>
      </c>
      <c r="B12" s="72" t="s">
        <v>201</v>
      </c>
      <c r="C12" s="70">
        <f t="shared" si="0"/>
        <v>201.275679</v>
      </c>
      <c r="D12" s="73">
        <v>201.275679</v>
      </c>
      <c r="E12" s="73"/>
    </row>
    <row r="13" spans="1:5">
      <c r="A13" s="72">
        <v>30112</v>
      </c>
      <c r="B13" s="72" t="s">
        <v>202</v>
      </c>
      <c r="C13" s="70">
        <f t="shared" si="0"/>
        <v>33.406092</v>
      </c>
      <c r="D13" s="73">
        <v>33.406092</v>
      </c>
      <c r="E13" s="73"/>
    </row>
    <row r="14" spans="1:5">
      <c r="A14" s="72">
        <v>30113</v>
      </c>
      <c r="B14" s="72" t="s">
        <v>140</v>
      </c>
      <c r="C14" s="70">
        <f t="shared" si="0"/>
        <v>303.69</v>
      </c>
      <c r="D14" s="73">
        <v>303.69</v>
      </c>
      <c r="E14" s="73"/>
    </row>
    <row r="15" spans="1:5">
      <c r="A15" s="72">
        <v>30199</v>
      </c>
      <c r="B15" s="72" t="s">
        <v>203</v>
      </c>
      <c r="C15" s="70">
        <f t="shared" si="0"/>
        <v>38.64</v>
      </c>
      <c r="D15" s="73">
        <v>38.64</v>
      </c>
      <c r="E15" s="73"/>
    </row>
    <row r="16" spans="1:5">
      <c r="A16" s="71">
        <v>302</v>
      </c>
      <c r="B16" s="71" t="s">
        <v>204</v>
      </c>
      <c r="C16" s="70">
        <f t="shared" si="0"/>
        <v>25.4</v>
      </c>
      <c r="D16" s="73"/>
      <c r="E16" s="70">
        <v>25.4</v>
      </c>
    </row>
    <row r="17" spans="1:5">
      <c r="A17" s="72">
        <v>30228</v>
      </c>
      <c r="B17" s="72" t="s">
        <v>205</v>
      </c>
      <c r="C17" s="70">
        <f t="shared" si="0"/>
        <v>25.4</v>
      </c>
      <c r="D17" s="73"/>
      <c r="E17" s="73">
        <v>25.4</v>
      </c>
    </row>
    <row r="18" spans="1:5">
      <c r="A18" s="71">
        <v>303</v>
      </c>
      <c r="B18" s="71" t="s">
        <v>206</v>
      </c>
      <c r="C18" s="70">
        <f t="shared" si="0"/>
        <v>61.114351</v>
      </c>
      <c r="D18" s="70">
        <f>D19+D20</f>
        <v>61.114351</v>
      </c>
      <c r="E18" s="73"/>
    </row>
    <row r="19" spans="1:5">
      <c r="A19" s="72">
        <v>30304</v>
      </c>
      <c r="B19" s="74" t="s">
        <v>207</v>
      </c>
      <c r="C19" s="70">
        <f t="shared" si="0"/>
        <v>14.38</v>
      </c>
      <c r="D19" s="75">
        <v>14.38</v>
      </c>
      <c r="E19" s="73"/>
    </row>
    <row r="20" spans="1:5">
      <c r="A20" s="72">
        <v>30305</v>
      </c>
      <c r="B20" s="72" t="s">
        <v>208</v>
      </c>
      <c r="C20" s="70">
        <f t="shared" si="0"/>
        <v>46.734351</v>
      </c>
      <c r="D20" s="73">
        <f>4.44+42.294351</f>
        <v>46.734351</v>
      </c>
      <c r="E20" s="70"/>
    </row>
    <row r="21" spans="1:1">
      <c r="A21" s="68" t="s">
        <v>110</v>
      </c>
    </row>
    <row r="22" spans="1:1">
      <c r="A22" s="69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Sheet1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  <vt:lpstr>2024年县级专项－合水一中培训经费</vt:lpstr>
      <vt:lpstr>2024年县级专项－高考综合改革专项</vt:lpstr>
      <vt:lpstr>2024年县级专项-合水一中学生用床及储物柜采购项目</vt:lpstr>
      <vt:lpstr>2024年县级专项－中小学临时代课教师工资补助</vt:lpstr>
      <vt:lpstr>2024年县级专项－普通高中家庭经济困难学生国家助学金及免学费</vt:lpstr>
      <vt:lpstr>2024年县级专项－普通高中生均公用经费财政拨款</vt:lpstr>
      <vt:lpstr>2024年县级专项－合水一中人才引进（校长新酬）</vt:lpstr>
      <vt:lpstr>2024年县级专项－教师节表彰奖励</vt:lpstr>
      <vt:lpstr>2024年县级专项－校长及教育名师津贴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嫣</cp:lastModifiedBy>
  <dcterms:created xsi:type="dcterms:W3CDTF">2023-04-12T15:17:00Z</dcterms:created>
  <cp:lastPrinted>2024-02-01T09:31:00Z</cp:lastPrinted>
  <dcterms:modified xsi:type="dcterms:W3CDTF">2025-05-07T09:27:09Z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387164D299DD42EA96EFD2B0B18426BE_13</vt:lpwstr>
  </property>
  <property fmtid="{D5CDD505-2E9C-101B-9397-08002B2CF9AE}" pid="3" name="KSOProductBuildVer">
    <vt:lpwstr>2052-12.1.0.20784</vt:lpwstr>
  </property>
</Properties>
</file>