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封面" sheetId="14" r:id="rId1"/>
    <sheet name="目录" sheetId="15" r:id="rId2"/>
    <sheet name="表一" sheetId="2" r:id="rId3"/>
    <sheet name="表二" sheetId="3" r:id="rId4"/>
    <sheet name="表三" sheetId="4" r:id="rId5"/>
    <sheet name="表四" sheetId="5" r:id="rId6"/>
    <sheet name="表五" sheetId="6" r:id="rId7"/>
    <sheet name="表六" sheetId="7" r:id="rId8"/>
    <sheet name="表七" sheetId="8" r:id="rId9"/>
    <sheet name="表八" sheetId="9" r:id="rId10"/>
    <sheet name="表九" sheetId="10" r:id="rId11"/>
    <sheet name="表十" sheetId="11" r:id="rId12"/>
    <sheet name="表十一" sheetId="12" r:id="rId13"/>
    <sheet name="表十二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<sst xmlns="http://schemas.openxmlformats.org/spreadsheetml/2006/main" count="340" uniqueCount="232">
  <si>
    <t>单位代码：</t>
  </si>
  <si>
    <t>单位名称：</t>
  </si>
  <si>
    <t>合水县太白镇卫生院</t>
  </si>
  <si>
    <t>部门预算公开表</t>
  </si>
  <si>
    <t>编制日期：</t>
  </si>
  <si>
    <t>部门领导：</t>
  </si>
  <si>
    <t>薛永成</t>
  </si>
  <si>
    <t>财务负责人：</t>
  </si>
  <si>
    <t>岳富园</t>
  </si>
  <si>
    <t>制表人：</t>
  </si>
  <si>
    <t>郭姝含</t>
  </si>
  <si>
    <t>目录</t>
  </si>
  <si>
    <t>表名</t>
  </si>
  <si>
    <t>备注</t>
  </si>
  <si>
    <t>（1）部门收支总体情况表</t>
  </si>
  <si>
    <t>（2）部门收入总体情况表</t>
  </si>
  <si>
    <t>财政预算口径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</si>
  <si>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</si>
  <si>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</si>
  <si>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</si>
  <si>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</si>
  <si>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</si>
  <si>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</si>
  <si>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</si>
  <si>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（7）一般预算基本支出情况表</t>
  </si>
  <si>
    <t>支出经济分类</t>
  </si>
  <si>
    <t>（8）一般公共预算表“三公”经费、会议费、培训费安排表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</si>
  <si>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</si>
  <si>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</si>
  <si>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</si>
  <si>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</si>
  <si>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（12）国有资本经营预算支出情况表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</si>
  <si>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</si>
  <si>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</si>
  <si>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</si>
  <si>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</si>
  <si>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</si>
  <si>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</si>
  <si>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</si>
  <si>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</si>
  <si>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</si>
  <si>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</si>
  <si>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</si>
  <si>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</si>
  <si>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</si>
  <si>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</si>
  <si>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</si>
  <si>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</si>
  <si>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</si>
  <si>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</si>
  <si>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</si>
  <si>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</si>
  <si>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</si>
  <si>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t>八、社会保障和就业支出</t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</si>
  <si>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</si>
  <si>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</si>
  <si>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</si>
  <si>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</si>
  <si>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</si>
  <si>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</si>
  <si>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</si>
  <si>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</si>
  <si>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</si>
  <si>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</si>
  <si>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</si>
  <si>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</si>
  <si>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</si>
  <si>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</si>
  <si>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</si>
  <si>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</si>
  <si>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</si>
  <si>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</si>
  <si>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</si>
  <si>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</si>
  <si>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</si>
  <si>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</si>
  <si>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</si>
  <si>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</si>
  <si>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</si>
  <si>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</si>
  <si>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</si>
  <si>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</si>
  <si>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</si>
  <si>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</si>
  <si>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</si>
  <si>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</si>
  <si>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</si>
  <si>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</si>
  <si>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</si>
  <si>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</si>
  <si>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</si>
  <si>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</si>
  <si>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</si>
  <si>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</si>
  <si>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</si>
  <si>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</si>
  <si>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</si>
  <si>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</si>
  <si>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</si>
  <si>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</si>
  <si>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</si>
  <si>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</si>
  <si>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</si>
  <si>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</si>
  <si>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t>功能分类科目</t>
  </si>
  <si>
    <t>支出合计</t>
  </si>
  <si>
    <t>基本支出</t>
  </si>
  <si>
    <t>项目支出</t>
  </si>
  <si>
    <t>上年结转</t>
  </si>
  <si>
    <t>**</t>
  </si>
  <si>
    <t>总计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</si>
  <si>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</si>
  <si>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</si>
  <si>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</si>
  <si>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</si>
  <si>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</si>
  <si>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</si>
  <si>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基层医疗卫生机构</t>
  </si>
  <si>
    <t>乡镇卫生院</t>
  </si>
  <si>
    <t>行政事业单位医疗</t>
  </si>
  <si>
    <t>事业单位医疗</t>
  </si>
  <si>
    <t>住房保障支出</t>
  </si>
  <si>
    <t>住房改革支出</t>
  </si>
  <si>
    <t>住房公积金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</si>
  <si>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</si>
  <si>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</si>
  <si>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</si>
  <si>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</si>
  <si>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</si>
  <si>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</si>
  <si>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</si>
  <si>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</si>
  <si>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</si>
  <si>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</si>
  <si>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</si>
  <si>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</si>
  <si>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</si>
  <si>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</si>
  <si>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</si>
  <si>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</si>
  <si>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</si>
  <si>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</si>
  <si>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</si>
  <si>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</si>
  <si>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</si>
  <si>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</si>
  <si>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</si>
  <si>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</si>
  <si>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</si>
  <si>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</si>
  <si>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</si>
  <si>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</si>
  <si>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</si>
  <si>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</si>
  <si>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</si>
  <si>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</si>
  <si>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</si>
  <si>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</si>
  <si>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</si>
  <si>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</si>
  <si>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</si>
  <si>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</si>
  <si>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</si>
  <si>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</si>
  <si>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</si>
  <si>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</si>
  <si>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t>单位名称</t>
  </si>
  <si>
    <t>一般公共预算支出</t>
  </si>
  <si>
    <t>政府性基金预算支出</t>
  </si>
  <si>
    <t>国有资本经营预算支出</t>
  </si>
  <si>
    <t>合计</t>
  </si>
  <si>
    <r>
      <rPr>
        <sz val="16"/>
        <color indexed="8"/>
        <rFont val="仿宋_GB2312"/>
        <charset val="134"/>
      </rPr>
      <t>表六、一般公共预算支出情况表</t>
    </r>
  </si>
  <si>
    <t>科目编码</t>
  </si>
  <si>
    <t>科目名称</t>
  </si>
  <si>
    <t xml:space="preserve"> </t>
  </si>
  <si>
    <r>
      <rPr>
        <sz val="16"/>
        <color indexed="8"/>
        <rFont val="仿宋_GB2312"/>
        <charset val="134"/>
      </rPr>
      <t>表七、一般公共预算基本支出情况表</t>
    </r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</si>
  <si>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</si>
  <si>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</si>
  <si>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</si>
  <si>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</si>
  <si>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</si>
  <si>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</si>
  <si>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</si>
  <si>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</si>
  <si>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</si>
  <si>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</si>
  <si>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</si>
  <si>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</si>
  <si>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</si>
  <si>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工会经费</t>
  </si>
  <si>
    <t>对个人和家庭的补助</t>
  </si>
  <si>
    <t>退休费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</si>
  <si>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</si>
  <si>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</si>
  <si>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</si>
  <si>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</si>
  <si>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</si>
  <si>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</si>
  <si>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</si>
  <si>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</si>
  <si>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</si>
  <si>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备注：本单位无此项预算</t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</si>
  <si>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</si>
  <si>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</si>
  <si>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</si>
  <si>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</si>
  <si>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总计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</si>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</sst>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26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top"/>
    </xf>
    <xf numFmtId="0" fontId="6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top"/>
    </xf>
    <xf numFmtId="0" fontId="0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31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K12"/>
  <sheetViews>
    <sheetView workbookViewId="0">
      <selection activeCell="H22" sqref="H22"/>
    </sheetView>
  </sheetViews>
  <sheetFormatPr defaultColWidth="9" defaultRowHeight="13.5"/>
  <cols>
    <col min="1" max="1" width="4.875" customWidth="1"/>
    <col min="2" max="2" width="10.625" customWidth="1"/>
    <col min="5" max="5" width="11.75" customWidth="1"/>
    <col min="7" max="7" width="14.5"/>
  </cols>
  <sheetData>
    <row r="3" spans="2:3">
      <c r="B3" t="s">
        <v>0</v>
      </c>
      <c r="C3">
        <v>135009</v>
      </c>
    </row>
    <row r="4" spans="2:5">
      <c r="B4" t="s">
        <v>1</v>
      </c>
      <c r="C4" s="57" t="s">
        <v>2</v>
      </c>
      <c r="D4" s="57"/>
      <c r="E4" s="57"/>
    </row>
    <row r="6" ht="68" customHeight="1" spans="2:11"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</row>
    <row r="10" spans="6:7">
      <c r="F10" t="s">
        <v>4</v>
      </c>
      <c r="G10" s="59">
        <v>45342</v>
      </c>
    </row>
    <row r="12" spans="2:9">
      <c r="B12" t="s">
        <v>5</v>
      </c>
      <c r="C12" t="s">
        <v>6</v>
      </c>
      <c r="E12" t="s">
        <v>7</v>
      </c>
      <c r="F12" t="s">
        <v>8</v>
      </c>
      <c r="H12" t="s">
        <v>9</v>
      </c>
      <c r="I12" t="s">
        <v>10</v>
      </c>
    </row>
  </sheetData>
  <mergeCells count="2">
    <mergeCell ref="C4:E4"/>
    <mergeCell ref="B6:K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15"/>
  <sheetViews>
    <sheetView workbookViewId="0">
      <selection activeCell="C11" sqref="C11"/>
    </sheetView>
  </sheetViews>
  <sheetFormatPr defaultColWidth="9" defaultRowHeight="13.5" outlineLevelCol="2"/>
  <cols>
    <col min="2" max="2" width="51.375" customWidth="1"/>
    <col min="3" max="3" width="28.125" customWidth="1"/>
  </cols>
  <sheetData>
    <row r="2" ht="36" customHeight="1" spans="2:3">
      <c r="B2" s="56" t="s">
        <v>11</v>
      </c>
      <c r="C2" s="56"/>
    </row>
    <row r="3" ht="23" customHeight="1" spans="2:3">
      <c r="B3" s="56" t="s">
        <v>12</v>
      </c>
      <c r="C3" s="56" t="s">
        <v>13</v>
      </c>
    </row>
    <row r="4" ht="31" customHeight="1" spans="2:2">
      <c r="B4" t="s">
        <v>14</v>
      </c>
    </row>
    <row r="5" ht="31" customHeight="1" spans="2:3">
      <c r="B5" t="s">
        <v>15</v>
      </c>
      <c r="C5" t="s">
        <v>16</v>
      </c>
    </row>
    <row r="6" ht="31" customHeight="1" spans="2:3">
      <c r="B6" t="s">
        <v>17</v>
      </c>
      <c r="C6" t="s">
        <v>18</v>
      </c>
    </row>
    <row r="7" ht="31" customHeight="1" spans="2:2">
      <c r="B7" t="s">
        <v>19</v>
      </c>
    </row>
    <row r="8" ht="31" customHeight="1" spans="2:3">
      <c r="B8" t="s">
        <v>20</v>
      </c>
      <c r="C8" t="s">
        <v>21</v>
      </c>
    </row>
    <row r="9" ht="31" customHeight="1" spans="2:3">
      <c r="B9" t="s">
        <v>22</v>
      </c>
      <c r="C9" t="s">
        <v>23</v>
      </c>
    </row>
    <row r="10" ht="31" customHeight="1" spans="2:3">
      <c r="B10" t="s">
        <v>24</v>
      </c>
      <c r="C10" t="s">
        <v>25</v>
      </c>
    </row>
    <row r="11" ht="31" customHeight="1" spans="2:3">
      <c r="B11" t="s">
        <v>26</v>
      </c>
      <c r="C11" t="s">
        <v>27</v>
      </c>
    </row>
    <row r="12" ht="31" customHeight="1" spans="2:2">
      <c r="B12" t="s">
        <v>28</v>
      </c>
    </row>
    <row r="13" ht="31" customHeight="1" spans="2:2">
      <c r="B13" t="s">
        <v>29</v>
      </c>
    </row>
    <row r="14" ht="31" customHeight="1" spans="2:2">
      <c r="B14" t="s">
        <v>30</v>
      </c>
    </row>
    <row r="15" ht="31" customHeight="1" spans="2:2">
      <c r="B15" t="s">
        <v>31</v>
      </c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F14" sqref="F14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47" t="s">
        <v>32</v>
      </c>
      <c r="B1" s="47"/>
      <c r="C1" s="47"/>
      <c r="D1" s="47"/>
    </row>
    <row r="2" spans="1:4">
      <c r="A2" s="48"/>
      <c r="D2" t="s">
        <v>33</v>
      </c>
    </row>
    <row r="3" ht="15" customHeight="1" spans="1:4">
      <c r="A3" s="11" t="s">
        <v>34</v>
      </c>
      <c r="B3" s="11"/>
      <c r="C3" s="11" t="s">
        <v>35</v>
      </c>
      <c r="D3" s="11"/>
    </row>
    <row r="4" spans="1:4">
      <c r="A4" s="11" t="s">
        <v>36</v>
      </c>
      <c r="B4" s="11" t="s">
        <v>37</v>
      </c>
      <c r="C4" s="11" t="s">
        <v>36</v>
      </c>
      <c r="D4" s="11" t="s">
        <v>37</v>
      </c>
    </row>
    <row r="5" spans="1:4">
      <c r="A5" s="38" t="s">
        <v>38</v>
      </c>
      <c r="B5" s="36">
        <v>231.65</v>
      </c>
      <c r="C5" s="38" t="s">
        <v>39</v>
      </c>
      <c r="D5" s="49"/>
    </row>
    <row r="6" spans="1:4">
      <c r="A6" s="38" t="s">
        <v>40</v>
      </c>
      <c r="B6" s="50"/>
      <c r="C6" s="38" t="s">
        <v>41</v>
      </c>
      <c r="D6" s="49"/>
    </row>
    <row r="7" spans="1:4">
      <c r="A7" s="38" t="s">
        <v>42</v>
      </c>
      <c r="B7" s="50"/>
      <c r="C7" s="38" t="s">
        <v>43</v>
      </c>
      <c r="D7" s="49"/>
    </row>
    <row r="8" spans="1:4">
      <c r="A8" s="38" t="s">
        <v>44</v>
      </c>
      <c r="B8" s="50"/>
      <c r="C8" s="38" t="s">
        <v>45</v>
      </c>
      <c r="D8" s="49"/>
    </row>
    <row r="9" spans="1:4">
      <c r="A9" s="38" t="s">
        <v>46</v>
      </c>
      <c r="B9" s="50"/>
      <c r="C9" s="38" t="s">
        <v>47</v>
      </c>
      <c r="D9" s="49"/>
    </row>
    <row r="10" spans="1:4">
      <c r="A10" s="38" t="s">
        <v>48</v>
      </c>
      <c r="B10" s="50"/>
      <c r="C10" s="38" t="s">
        <v>49</v>
      </c>
      <c r="D10" s="49"/>
    </row>
    <row r="11" spans="1:4">
      <c r="A11" s="38" t="s">
        <v>50</v>
      </c>
      <c r="B11" s="50"/>
      <c r="C11" s="38" t="s">
        <v>51</v>
      </c>
      <c r="D11" s="49"/>
    </row>
    <row r="12" spans="1:4">
      <c r="A12" s="38" t="s">
        <v>52</v>
      </c>
      <c r="B12" s="50"/>
      <c r="C12" s="38" t="s">
        <v>53</v>
      </c>
      <c r="D12" s="39">
        <v>29.52</v>
      </c>
    </row>
    <row r="13" spans="1:4">
      <c r="A13" s="38" t="s">
        <v>54</v>
      </c>
      <c r="B13" s="50"/>
      <c r="C13" s="38" t="s">
        <v>55</v>
      </c>
      <c r="D13" s="39"/>
    </row>
    <row r="14" spans="1:4">
      <c r="A14" s="38"/>
      <c r="B14" s="42"/>
      <c r="C14" s="38" t="s">
        <v>56</v>
      </c>
      <c r="D14" s="39">
        <v>187.95</v>
      </c>
    </row>
    <row r="15" spans="1:4">
      <c r="A15" s="38"/>
      <c r="B15" s="42"/>
      <c r="C15" s="38" t="s">
        <v>57</v>
      </c>
      <c r="D15" s="39"/>
    </row>
    <row r="16" spans="1:4">
      <c r="A16" s="38"/>
      <c r="B16" s="42"/>
      <c r="C16" s="38" t="s">
        <v>58</v>
      </c>
      <c r="D16" s="39"/>
    </row>
    <row r="17" spans="1:4">
      <c r="A17" s="38"/>
      <c r="B17" s="42"/>
      <c r="C17" s="38" t="s">
        <v>59</v>
      </c>
      <c r="D17" s="39"/>
    </row>
    <row r="18" spans="1:4">
      <c r="A18" s="38"/>
      <c r="B18" s="42"/>
      <c r="C18" s="38" t="s">
        <v>60</v>
      </c>
      <c r="D18" s="39"/>
    </row>
    <row r="19" spans="1:4">
      <c r="A19" s="38"/>
      <c r="B19" s="42"/>
      <c r="C19" s="38" t="s">
        <v>61</v>
      </c>
      <c r="D19" s="39"/>
    </row>
    <row r="20" spans="1:4">
      <c r="A20" s="38"/>
      <c r="B20" s="42"/>
      <c r="C20" s="38" t="s">
        <v>62</v>
      </c>
      <c r="D20" s="39"/>
    </row>
    <row r="21" spans="1:4">
      <c r="A21" s="38"/>
      <c r="B21" s="42"/>
      <c r="C21" s="38" t="s">
        <v>63</v>
      </c>
      <c r="D21" s="39"/>
    </row>
    <row r="22" spans="1:4">
      <c r="A22" s="38"/>
      <c r="B22" s="42"/>
      <c r="C22" s="38" t="s">
        <v>64</v>
      </c>
      <c r="D22" s="39"/>
    </row>
    <row r="23" spans="1:4">
      <c r="A23" s="38"/>
      <c r="B23" s="42"/>
      <c r="C23" s="38" t="s">
        <v>65</v>
      </c>
      <c r="D23" s="39"/>
    </row>
    <row r="24" spans="1:4">
      <c r="A24" s="38"/>
      <c r="B24" s="42"/>
      <c r="C24" s="38" t="s">
        <v>66</v>
      </c>
      <c r="D24" s="39">
        <v>14.18</v>
      </c>
    </row>
    <row r="25" spans="1:4">
      <c r="A25" s="38"/>
      <c r="B25" s="42"/>
      <c r="C25" s="38" t="s">
        <v>67</v>
      </c>
      <c r="D25" s="39"/>
    </row>
    <row r="26" spans="1:4">
      <c r="A26" s="38"/>
      <c r="B26" s="42"/>
      <c r="C26" s="38" t="s">
        <v>68</v>
      </c>
      <c r="D26" s="39"/>
    </row>
    <row r="27" spans="1:4">
      <c r="A27" s="38"/>
      <c r="B27" s="42"/>
      <c r="C27" s="38" t="s">
        <v>69</v>
      </c>
      <c r="D27" s="39"/>
    </row>
    <row r="28" spans="1:4">
      <c r="A28" s="38"/>
      <c r="B28" s="42"/>
      <c r="C28" s="38" t="s">
        <v>70</v>
      </c>
      <c r="D28" s="39"/>
    </row>
    <row r="29" spans="1:4">
      <c r="A29" s="38"/>
      <c r="B29" s="42"/>
      <c r="C29" s="38" t="s">
        <v>71</v>
      </c>
      <c r="D29" s="39"/>
    </row>
    <row r="30" spans="1:4">
      <c r="A30" s="38"/>
      <c r="B30" s="42"/>
      <c r="C30" s="38" t="s">
        <v>72</v>
      </c>
      <c r="D30" s="39"/>
    </row>
    <row r="31" spans="1:4">
      <c r="A31" s="38"/>
      <c r="B31" s="42"/>
      <c r="C31" s="38" t="s">
        <v>73</v>
      </c>
      <c r="D31" s="39"/>
    </row>
    <row r="32" spans="1:4">
      <c r="A32" s="38"/>
      <c r="B32" s="42"/>
      <c r="C32" s="38" t="s">
        <v>74</v>
      </c>
      <c r="D32" s="39"/>
    </row>
    <row r="33" spans="1:4">
      <c r="A33" s="38"/>
      <c r="B33" s="42"/>
      <c r="C33" s="38" t="s">
        <v>75</v>
      </c>
      <c r="D33" s="39"/>
    </row>
    <row r="34" spans="1:4">
      <c r="A34" s="38"/>
      <c r="B34" s="42"/>
      <c r="C34" s="38" t="s">
        <v>76</v>
      </c>
      <c r="D34" s="39"/>
    </row>
    <row r="35" spans="1:4">
      <c r="A35" s="38"/>
      <c r="B35" s="42"/>
      <c r="C35" s="38"/>
      <c r="D35" s="51"/>
    </row>
    <row r="36" spans="1:4">
      <c r="A36" s="11" t="s">
        <v>77</v>
      </c>
      <c r="B36" s="40">
        <f>SUM(B5:B35)</f>
        <v>231.65</v>
      </c>
      <c r="C36" s="11" t="s">
        <v>78</v>
      </c>
      <c r="D36" s="39">
        <f>SUM(D12:D35)</f>
        <v>231.65</v>
      </c>
    </row>
    <row r="37" spans="1:4">
      <c r="A37" s="38" t="s">
        <v>79</v>
      </c>
      <c r="B37" s="52"/>
      <c r="C37" s="38" t="s">
        <v>80</v>
      </c>
      <c r="D37" s="44"/>
    </row>
    <row r="38" spans="1:4">
      <c r="A38" s="38" t="s">
        <v>81</v>
      </c>
      <c r="B38" s="52"/>
      <c r="C38" s="38"/>
      <c r="D38" s="53"/>
    </row>
    <row r="39" spans="1:4">
      <c r="A39" s="54"/>
      <c r="B39" s="55"/>
      <c r="C39" s="54"/>
      <c r="D39" s="53"/>
    </row>
    <row r="40" spans="1:4">
      <c r="A40" s="11" t="s">
        <v>82</v>
      </c>
      <c r="B40" s="40">
        <f>SUM(B36:B39)</f>
        <v>231.65</v>
      </c>
      <c r="C40" s="11" t="s">
        <v>83</v>
      </c>
      <c r="D40" s="44">
        <f>SUM(D36:D39)</f>
        <v>231.65</v>
      </c>
    </row>
    <row r="41" spans="1:1">
      <c r="A41" s="22" t="s">
        <v>84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E22" sqref="E22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47" t="s">
        <v>85</v>
      </c>
    </row>
    <row r="2" spans="1:2">
      <c r="A2" s="48"/>
      <c r="B2" t="s">
        <v>33</v>
      </c>
    </row>
    <row r="3" ht="20" customHeight="1" spans="1:2">
      <c r="A3" s="11" t="s">
        <v>36</v>
      </c>
      <c r="B3" s="11" t="s">
        <v>37</v>
      </c>
    </row>
    <row r="4" ht="20" customHeight="1" spans="1:2">
      <c r="A4" s="11" t="s">
        <v>86</v>
      </c>
      <c r="B4" s="11">
        <v>1</v>
      </c>
    </row>
    <row r="5" ht="20" customHeight="1" spans="1:2">
      <c r="A5" s="7" t="s">
        <v>87</v>
      </c>
      <c r="B5" s="40">
        <v>231.65</v>
      </c>
    </row>
    <row r="6" ht="20" customHeight="1" spans="1:2">
      <c r="A6" s="9" t="s">
        <v>88</v>
      </c>
      <c r="B6" s="40"/>
    </row>
    <row r="7" ht="20" customHeight="1" spans="1:2">
      <c r="A7" s="7" t="s">
        <v>89</v>
      </c>
      <c r="B7" s="40"/>
    </row>
    <row r="8" ht="20" customHeight="1" spans="1:2">
      <c r="A8" s="9" t="s">
        <v>88</v>
      </c>
      <c r="B8" s="40"/>
    </row>
    <row r="9" ht="20" customHeight="1" spans="1:2">
      <c r="A9" s="7" t="s">
        <v>90</v>
      </c>
      <c r="B9" s="40"/>
    </row>
    <row r="10" ht="20" customHeight="1" spans="1:2">
      <c r="A10" s="9" t="s">
        <v>88</v>
      </c>
      <c r="B10" s="40"/>
    </row>
    <row r="11" ht="20" customHeight="1" spans="1:2">
      <c r="A11" s="7" t="s">
        <v>91</v>
      </c>
      <c r="B11" s="40"/>
    </row>
    <row r="12" ht="20" customHeight="1" spans="1:2">
      <c r="A12" s="9" t="s">
        <v>88</v>
      </c>
      <c r="B12" s="40"/>
    </row>
    <row r="13" ht="20" customHeight="1" spans="1:2">
      <c r="A13" s="7" t="s">
        <v>92</v>
      </c>
      <c r="B13" s="40"/>
    </row>
    <row r="14" ht="20" customHeight="1" spans="1:2">
      <c r="A14" s="9" t="s">
        <v>88</v>
      </c>
      <c r="B14" s="40"/>
    </row>
    <row r="15" ht="20" customHeight="1" spans="1:2">
      <c r="A15" s="7" t="s">
        <v>93</v>
      </c>
      <c r="B15" s="40"/>
    </row>
    <row r="16" ht="20" customHeight="1" spans="1:2">
      <c r="A16" s="9" t="s">
        <v>88</v>
      </c>
      <c r="B16" s="40"/>
    </row>
    <row r="17" ht="20" customHeight="1" spans="1:2">
      <c r="A17" s="7" t="s">
        <v>94</v>
      </c>
      <c r="B17" s="40"/>
    </row>
    <row r="18" ht="20" customHeight="1" spans="1:2">
      <c r="A18" s="9" t="s">
        <v>88</v>
      </c>
      <c r="B18" s="40"/>
    </row>
    <row r="19" ht="20" customHeight="1" spans="1:2">
      <c r="A19" s="7" t="s">
        <v>95</v>
      </c>
      <c r="B19" s="40"/>
    </row>
    <row r="20" ht="20" customHeight="1" spans="1:2">
      <c r="A20" s="9" t="s">
        <v>88</v>
      </c>
      <c r="B20" s="40"/>
    </row>
    <row r="21" ht="20" customHeight="1" spans="1:2">
      <c r="A21" s="7" t="s">
        <v>96</v>
      </c>
      <c r="B21" s="40"/>
    </row>
    <row r="22" ht="20" customHeight="1" spans="1:2">
      <c r="A22" s="9" t="s">
        <v>88</v>
      </c>
      <c r="B22" s="40"/>
    </row>
    <row r="23" ht="20" customHeight="1" spans="1:2">
      <c r="A23" s="7" t="s">
        <v>97</v>
      </c>
      <c r="B23" s="40">
        <f>SUM(B5:B22)</f>
        <v>231.65</v>
      </c>
    </row>
    <row r="24" ht="20" customHeight="1" spans="1:2">
      <c r="A24" s="9" t="s">
        <v>98</v>
      </c>
      <c r="B24" s="40"/>
    </row>
    <row r="25" ht="20" customHeight="1" spans="1:2">
      <c r="A25" s="9" t="s">
        <v>98</v>
      </c>
      <c r="B25" s="40"/>
    </row>
    <row r="26" ht="20" customHeight="1" spans="1:2">
      <c r="A26" s="9" t="s">
        <v>98</v>
      </c>
      <c r="B26" s="40"/>
    </row>
    <row r="27" ht="20" customHeight="1" spans="1:2">
      <c r="A27" s="9" t="s">
        <v>98</v>
      </c>
      <c r="B27" s="40"/>
    </row>
    <row r="28" ht="20" customHeight="1" spans="1:2">
      <c r="A28" s="9" t="s">
        <v>98</v>
      </c>
      <c r="B28" s="40"/>
    </row>
    <row r="29" ht="20" customHeight="1" spans="1:2">
      <c r="A29" s="7" t="s">
        <v>99</v>
      </c>
      <c r="B29" s="40"/>
    </row>
    <row r="30" ht="20" customHeight="1" spans="1:2">
      <c r="A30" s="9" t="s">
        <v>88</v>
      </c>
      <c r="B30" s="40"/>
    </row>
    <row r="31" ht="20" customHeight="1" spans="1:2">
      <c r="A31" s="7" t="s">
        <v>100</v>
      </c>
      <c r="B31" s="40"/>
    </row>
    <row r="32" ht="20" customHeight="1" spans="1:2">
      <c r="A32" s="9" t="s">
        <v>88</v>
      </c>
      <c r="B32" s="40"/>
    </row>
    <row r="33" ht="20" customHeight="1" spans="1:2">
      <c r="A33" s="7" t="s">
        <v>101</v>
      </c>
      <c r="B33" s="40">
        <f>B23</f>
        <v>231.65</v>
      </c>
    </row>
    <row r="34" spans="1:1">
      <c r="A34" s="21" t="s">
        <v>102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19" sqref="C19"/>
    </sheetView>
  </sheetViews>
  <sheetFormatPr defaultColWidth="9" defaultRowHeight="13.5" outlineLevelCol="4"/>
  <cols>
    <col min="1" max="1" width="38.625" customWidth="1"/>
    <col min="2" max="5" width="11.75" customWidth="1"/>
  </cols>
  <sheetData>
    <row r="1" ht="20.25" spans="1:5">
      <c r="A1" s="1" t="s">
        <v>103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33</v>
      </c>
    </row>
    <row r="3" ht="25" customHeight="1" spans="1:5">
      <c r="A3" s="23" t="s">
        <v>104</v>
      </c>
      <c r="B3" s="23" t="s">
        <v>105</v>
      </c>
      <c r="C3" s="23" t="s">
        <v>106</v>
      </c>
      <c r="D3" s="23" t="s">
        <v>107</v>
      </c>
      <c r="E3" s="23" t="s">
        <v>108</v>
      </c>
    </row>
    <row r="4" ht="25" customHeight="1" spans="1:5">
      <c r="A4" s="23" t="s">
        <v>109</v>
      </c>
      <c r="B4" s="23">
        <v>1</v>
      </c>
      <c r="C4" s="23">
        <v>2</v>
      </c>
      <c r="D4" s="23">
        <v>3</v>
      </c>
      <c r="E4" s="23">
        <v>4</v>
      </c>
    </row>
    <row r="5" ht="25" customHeight="1" spans="1:5">
      <c r="A5" s="24" t="s">
        <v>110</v>
      </c>
      <c r="B5" s="24">
        <f>C5+D5+E5</f>
        <v>231.65</v>
      </c>
      <c r="C5" s="24">
        <f>C6+C12+C17</f>
        <v>231.65</v>
      </c>
      <c r="D5" s="45"/>
      <c r="E5" s="45"/>
    </row>
    <row r="6" ht="25" customHeight="1" spans="1:5">
      <c r="A6" s="32" t="s">
        <v>111</v>
      </c>
      <c r="B6" s="24">
        <f t="shared" ref="B6:B19" si="0">C6+D6+E6</f>
        <v>29.52</v>
      </c>
      <c r="C6" s="26">
        <f>C7+C10</f>
        <v>29.52</v>
      </c>
      <c r="D6" s="45"/>
      <c r="E6" s="45"/>
    </row>
    <row r="7" ht="25" customHeight="1" spans="1:5">
      <c r="A7" s="25" t="s">
        <v>112</v>
      </c>
      <c r="B7" s="24">
        <f t="shared" si="0"/>
        <v>17.23</v>
      </c>
      <c r="C7" s="26">
        <f>C8+C9</f>
        <v>17.23</v>
      </c>
      <c r="D7" s="45"/>
      <c r="E7" s="45"/>
    </row>
    <row r="8" ht="25" customHeight="1" spans="1:5">
      <c r="A8" s="27" t="s">
        <v>113</v>
      </c>
      <c r="B8" s="28">
        <f t="shared" si="0"/>
        <v>1.14</v>
      </c>
      <c r="C8" s="28">
        <v>1.14</v>
      </c>
      <c r="D8" s="46"/>
      <c r="E8" s="46"/>
    </row>
    <row r="9" ht="25" customHeight="1" spans="1:5">
      <c r="A9" s="27" t="s">
        <v>114</v>
      </c>
      <c r="B9" s="28">
        <f t="shared" si="0"/>
        <v>16.09</v>
      </c>
      <c r="C9" s="28">
        <v>16.09</v>
      </c>
      <c r="D9" s="45"/>
      <c r="E9" s="45"/>
    </row>
    <row r="10" ht="25" customHeight="1" spans="1:5">
      <c r="A10" s="25" t="s">
        <v>115</v>
      </c>
      <c r="B10" s="24">
        <f t="shared" si="0"/>
        <v>12.29</v>
      </c>
      <c r="C10" s="24">
        <f t="shared" ref="C10:C15" si="1">C11</f>
        <v>12.29</v>
      </c>
      <c r="D10" s="45"/>
      <c r="E10" s="45"/>
    </row>
    <row r="11" ht="25" customHeight="1" spans="1:5">
      <c r="A11" s="27" t="s">
        <v>115</v>
      </c>
      <c r="B11" s="28">
        <f t="shared" si="0"/>
        <v>12.29</v>
      </c>
      <c r="C11" s="28">
        <v>12.29</v>
      </c>
      <c r="D11" s="46"/>
      <c r="E11" s="46"/>
    </row>
    <row r="12" ht="25" customHeight="1" spans="1:5">
      <c r="A12" s="25" t="s">
        <v>116</v>
      </c>
      <c r="B12" s="24">
        <f t="shared" si="0"/>
        <v>187.95</v>
      </c>
      <c r="C12" s="24">
        <f>C13+C15</f>
        <v>187.95</v>
      </c>
      <c r="D12" s="46"/>
      <c r="E12" s="46"/>
    </row>
    <row r="13" ht="25" customHeight="1" spans="1:5">
      <c r="A13" s="25" t="s">
        <v>117</v>
      </c>
      <c r="B13" s="24">
        <f t="shared" si="0"/>
        <v>178.97</v>
      </c>
      <c r="C13" s="24">
        <f t="shared" si="1"/>
        <v>178.97</v>
      </c>
      <c r="D13" s="46"/>
      <c r="E13" s="46"/>
    </row>
    <row r="14" ht="25" customHeight="1" spans="1:5">
      <c r="A14" s="29" t="s">
        <v>118</v>
      </c>
      <c r="B14" s="28">
        <f t="shared" si="0"/>
        <v>178.97</v>
      </c>
      <c r="C14" s="28">
        <v>178.97</v>
      </c>
      <c r="D14" s="46"/>
      <c r="E14" s="46"/>
    </row>
    <row r="15" ht="25" customHeight="1" spans="1:5">
      <c r="A15" s="25" t="s">
        <v>119</v>
      </c>
      <c r="B15" s="24">
        <f t="shared" si="0"/>
        <v>8.98</v>
      </c>
      <c r="C15" s="24">
        <f t="shared" si="1"/>
        <v>8.98</v>
      </c>
      <c r="D15" s="46"/>
      <c r="E15" s="46"/>
    </row>
    <row r="16" ht="25" customHeight="1" spans="1:5">
      <c r="A16" s="27" t="s">
        <v>120</v>
      </c>
      <c r="B16" s="28">
        <f t="shared" si="0"/>
        <v>8.98</v>
      </c>
      <c r="C16" s="28">
        <v>8.98</v>
      </c>
      <c r="D16" s="46"/>
      <c r="E16" s="46"/>
    </row>
    <row r="17" ht="25" customHeight="1" spans="1:5">
      <c r="A17" s="25" t="s">
        <v>121</v>
      </c>
      <c r="B17" s="24">
        <f t="shared" si="0"/>
        <v>14.18</v>
      </c>
      <c r="C17" s="24">
        <f>C18</f>
        <v>14.18</v>
      </c>
      <c r="D17" s="46"/>
      <c r="E17" s="46"/>
    </row>
    <row r="18" ht="25" customHeight="1" spans="1:5">
      <c r="A18" s="25" t="s">
        <v>122</v>
      </c>
      <c r="B18" s="24">
        <f t="shared" si="0"/>
        <v>14.18</v>
      </c>
      <c r="C18" s="24">
        <f>C19</f>
        <v>14.18</v>
      </c>
      <c r="D18" s="46"/>
      <c r="E18" s="46"/>
    </row>
    <row r="19" ht="25" customHeight="1" spans="1:5">
      <c r="A19" s="29" t="s">
        <v>123</v>
      </c>
      <c r="B19" s="28">
        <f t="shared" si="0"/>
        <v>14.18</v>
      </c>
      <c r="C19" s="28">
        <v>14.18</v>
      </c>
      <c r="D19" s="46"/>
      <c r="E19" s="46"/>
    </row>
    <row r="20" spans="1:1">
      <c r="A20" s="21" t="s">
        <v>102</v>
      </c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L17" sqref="L17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" t="s">
        <v>124</v>
      </c>
      <c r="B1" s="1"/>
      <c r="C1" s="1"/>
      <c r="D1" s="1"/>
    </row>
    <row r="2" spans="1:4">
      <c r="A2" s="2"/>
      <c r="B2" s="3"/>
      <c r="C2" s="3"/>
      <c r="D2" s="3" t="s">
        <v>33</v>
      </c>
    </row>
    <row r="3" ht="15" customHeight="1" spans="1:4">
      <c r="A3" s="11" t="s">
        <v>125</v>
      </c>
      <c r="B3" s="11"/>
      <c r="C3" s="11" t="s">
        <v>126</v>
      </c>
      <c r="D3" s="11"/>
    </row>
    <row r="4" spans="1:4">
      <c r="A4" s="11" t="s">
        <v>36</v>
      </c>
      <c r="B4" s="11" t="s">
        <v>37</v>
      </c>
      <c r="C4" s="11" t="s">
        <v>36</v>
      </c>
      <c r="D4" s="11" t="s">
        <v>127</v>
      </c>
    </row>
    <row r="5" spans="1:4">
      <c r="A5" s="38" t="s">
        <v>128</v>
      </c>
      <c r="B5" s="39">
        <f>B6</f>
        <v>231.65</v>
      </c>
      <c r="C5" s="38" t="s">
        <v>129</v>
      </c>
      <c r="D5" s="39">
        <f>D36</f>
        <v>231.65</v>
      </c>
    </row>
    <row r="6" spans="1:4">
      <c r="A6" s="38" t="s">
        <v>130</v>
      </c>
      <c r="B6" s="40">
        <v>231.65</v>
      </c>
      <c r="C6" s="38" t="s">
        <v>131</v>
      </c>
      <c r="D6" s="39"/>
    </row>
    <row r="7" spans="1:4">
      <c r="A7" s="38" t="s">
        <v>132</v>
      </c>
      <c r="B7" s="39"/>
      <c r="C7" s="38" t="s">
        <v>133</v>
      </c>
      <c r="D7" s="39"/>
    </row>
    <row r="8" spans="1:4">
      <c r="A8" s="38" t="s">
        <v>134</v>
      </c>
      <c r="B8" s="39"/>
      <c r="C8" s="38" t="s">
        <v>135</v>
      </c>
      <c r="D8" s="39"/>
    </row>
    <row r="9" spans="1:4">
      <c r="A9" s="38"/>
      <c r="B9" s="41"/>
      <c r="C9" s="38" t="s">
        <v>136</v>
      </c>
      <c r="D9" s="39"/>
    </row>
    <row r="10" spans="1:4">
      <c r="A10" s="38"/>
      <c r="B10" s="41"/>
      <c r="C10" s="38" t="s">
        <v>137</v>
      </c>
      <c r="D10" s="39"/>
    </row>
    <row r="11" spans="1:4">
      <c r="A11" s="38"/>
      <c r="B11" s="41"/>
      <c r="C11" s="38" t="s">
        <v>138</v>
      </c>
      <c r="D11" s="39"/>
    </row>
    <row r="12" spans="1:4">
      <c r="A12" s="42"/>
      <c r="B12" s="43"/>
      <c r="C12" s="38" t="s">
        <v>139</v>
      </c>
      <c r="D12" s="39"/>
    </row>
    <row r="13" spans="1:4">
      <c r="A13" s="42"/>
      <c r="B13" s="43"/>
      <c r="C13" s="38" t="s">
        <v>140</v>
      </c>
      <c r="D13" s="39">
        <v>29.52</v>
      </c>
    </row>
    <row r="14" spans="1:4">
      <c r="A14" s="42"/>
      <c r="B14" s="43"/>
      <c r="C14" s="38" t="s">
        <v>141</v>
      </c>
      <c r="D14" s="39"/>
    </row>
    <row r="15" spans="1:4">
      <c r="A15" s="42"/>
      <c r="B15" s="43"/>
      <c r="C15" s="38" t="s">
        <v>142</v>
      </c>
      <c r="D15" s="39">
        <v>187.95</v>
      </c>
    </row>
    <row r="16" spans="1:4">
      <c r="A16" s="42"/>
      <c r="B16" s="43"/>
      <c r="C16" s="38" t="s">
        <v>143</v>
      </c>
      <c r="D16" s="39"/>
    </row>
    <row r="17" spans="1:4">
      <c r="A17" s="42"/>
      <c r="B17" s="43"/>
      <c r="C17" s="38" t="s">
        <v>144</v>
      </c>
      <c r="D17" s="39"/>
    </row>
    <row r="18" spans="1:4">
      <c r="A18" s="42"/>
      <c r="B18" s="43"/>
      <c r="C18" s="38" t="s">
        <v>145</v>
      </c>
      <c r="D18" s="39"/>
    </row>
    <row r="19" spans="1:4">
      <c r="A19" s="42"/>
      <c r="B19" s="43"/>
      <c r="C19" s="38" t="s">
        <v>146</v>
      </c>
      <c r="D19" s="39"/>
    </row>
    <row r="20" spans="1:4">
      <c r="A20" s="42"/>
      <c r="B20" s="43"/>
      <c r="C20" s="38" t="s">
        <v>147</v>
      </c>
      <c r="D20" s="39"/>
    </row>
    <row r="21" spans="1:4">
      <c r="A21" s="42"/>
      <c r="B21" s="43"/>
      <c r="C21" s="38" t="s">
        <v>148</v>
      </c>
      <c r="D21" s="39"/>
    </row>
    <row r="22" spans="1:4">
      <c r="A22" s="42"/>
      <c r="B22" s="43"/>
      <c r="C22" s="38" t="s">
        <v>149</v>
      </c>
      <c r="D22" s="39"/>
    </row>
    <row r="23" spans="1:4">
      <c r="A23" s="42"/>
      <c r="B23" s="43"/>
      <c r="C23" s="38" t="s">
        <v>150</v>
      </c>
      <c r="D23" s="39"/>
    </row>
    <row r="24" spans="1:4">
      <c r="A24" s="42"/>
      <c r="B24" s="43"/>
      <c r="C24" s="38" t="s">
        <v>151</v>
      </c>
      <c r="D24" s="39"/>
    </row>
    <row r="25" spans="1:4">
      <c r="A25" s="42"/>
      <c r="B25" s="43"/>
      <c r="C25" s="38" t="s">
        <v>152</v>
      </c>
      <c r="D25" s="39">
        <v>14.18</v>
      </c>
    </row>
    <row r="26" spans="1:4">
      <c r="A26" s="42"/>
      <c r="B26" s="43"/>
      <c r="C26" s="38" t="s">
        <v>153</v>
      </c>
      <c r="D26" s="39"/>
    </row>
    <row r="27" spans="1:4">
      <c r="A27" s="42"/>
      <c r="B27" s="43"/>
      <c r="C27" s="38" t="s">
        <v>154</v>
      </c>
      <c r="D27" s="39"/>
    </row>
    <row r="28" spans="1:4">
      <c r="A28" s="42"/>
      <c r="B28" s="43"/>
      <c r="C28" s="38" t="s">
        <v>155</v>
      </c>
      <c r="D28" s="39"/>
    </row>
    <row r="29" spans="1:4">
      <c r="A29" s="42"/>
      <c r="B29" s="43"/>
      <c r="C29" s="38" t="s">
        <v>156</v>
      </c>
      <c r="D29" s="39"/>
    </row>
    <row r="30" spans="1:4">
      <c r="A30" s="42"/>
      <c r="B30" s="43"/>
      <c r="C30" s="38" t="s">
        <v>157</v>
      </c>
      <c r="D30" s="39"/>
    </row>
    <row r="31" spans="1:4">
      <c r="A31" s="42"/>
      <c r="B31" s="43"/>
      <c r="C31" s="38" t="s">
        <v>158</v>
      </c>
      <c r="D31" s="39"/>
    </row>
    <row r="32" spans="1:4">
      <c r="A32" s="42"/>
      <c r="B32" s="43"/>
      <c r="C32" s="38" t="s">
        <v>159</v>
      </c>
      <c r="D32" s="39"/>
    </row>
    <row r="33" spans="1:4">
      <c r="A33" s="42"/>
      <c r="B33" s="43"/>
      <c r="C33" s="38" t="s">
        <v>160</v>
      </c>
      <c r="D33" s="39"/>
    </row>
    <row r="34" spans="1:4">
      <c r="A34" s="42"/>
      <c r="B34" s="43"/>
      <c r="C34" s="38" t="s">
        <v>161</v>
      </c>
      <c r="D34" s="39"/>
    </row>
    <row r="35" spans="1:4">
      <c r="A35" s="42"/>
      <c r="B35" s="43"/>
      <c r="C35" s="38"/>
      <c r="D35" s="39"/>
    </row>
    <row r="36" spans="1:4">
      <c r="A36" s="11" t="s">
        <v>162</v>
      </c>
      <c r="B36" s="44">
        <f>SUM(B6:B35)</f>
        <v>231.65</v>
      </c>
      <c r="C36" s="11" t="s">
        <v>163</v>
      </c>
      <c r="D36" s="44">
        <f>SUM(D13:D35)</f>
        <v>231.65</v>
      </c>
    </row>
    <row r="37" spans="1:1">
      <c r="A37" s="21" t="s">
        <v>102</v>
      </c>
    </row>
    <row r="38" spans="1:1">
      <c r="A38" s="22" t="s">
        <v>164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J18" sqref="J18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33</v>
      </c>
    </row>
    <row r="3" ht="15" customHeight="1" spans="1:11">
      <c r="A3" s="4" t="s">
        <v>166</v>
      </c>
      <c r="B3" s="4" t="s">
        <v>110</v>
      </c>
      <c r="C3" s="4" t="s">
        <v>167</v>
      </c>
      <c r="D3" s="4"/>
      <c r="E3" s="4"/>
      <c r="F3" s="4" t="s">
        <v>168</v>
      </c>
      <c r="G3" s="4"/>
      <c r="H3" s="4"/>
      <c r="I3" s="4" t="s">
        <v>169</v>
      </c>
      <c r="J3" s="4"/>
      <c r="K3" s="4"/>
    </row>
    <row r="4" spans="1:11">
      <c r="A4" s="4"/>
      <c r="B4" s="4"/>
      <c r="C4" s="4" t="s">
        <v>170</v>
      </c>
      <c r="D4" s="4" t="s">
        <v>106</v>
      </c>
      <c r="E4" s="4" t="s">
        <v>107</v>
      </c>
      <c r="F4" s="4" t="s">
        <v>170</v>
      </c>
      <c r="G4" s="4" t="s">
        <v>106</v>
      </c>
      <c r="H4" s="4" t="s">
        <v>107</v>
      </c>
      <c r="I4" s="4" t="s">
        <v>170</v>
      </c>
      <c r="J4" s="4" t="s">
        <v>106</v>
      </c>
      <c r="K4" s="4" t="s">
        <v>107</v>
      </c>
    </row>
    <row r="5" spans="1:11">
      <c r="A5" s="34" t="s">
        <v>109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</row>
    <row r="6" spans="1:11">
      <c r="A6" s="35" t="s">
        <v>110</v>
      </c>
      <c r="B6" s="36">
        <f>B7</f>
        <v>231.65</v>
      </c>
      <c r="C6" s="36">
        <f>C7</f>
        <v>231.65</v>
      </c>
      <c r="D6" s="36">
        <f>D7</f>
        <v>231.65</v>
      </c>
      <c r="E6" s="37"/>
      <c r="F6" s="37"/>
      <c r="G6" s="37"/>
      <c r="H6" s="37"/>
      <c r="I6" s="37"/>
      <c r="J6" s="37"/>
      <c r="K6" s="37"/>
    </row>
    <row r="7" spans="1:11">
      <c r="A7" s="35" t="s">
        <v>2</v>
      </c>
      <c r="B7" s="36">
        <f>C7</f>
        <v>231.65</v>
      </c>
      <c r="C7" s="36">
        <f>D7</f>
        <v>231.65</v>
      </c>
      <c r="D7" s="36">
        <v>231.65</v>
      </c>
      <c r="E7" s="37"/>
      <c r="F7" s="37"/>
      <c r="G7" s="37"/>
      <c r="H7" s="37"/>
      <c r="I7" s="37"/>
      <c r="J7" s="37"/>
      <c r="K7" s="37"/>
    </row>
    <row r="8" spans="1:11">
      <c r="A8" s="19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>
      <c r="A9" s="19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>
      <c r="A10" s="19"/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>
      <c r="A11" s="19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>
      <c r="A12" s="19"/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>
      <c r="A13" s="19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>
      <c r="A14" s="19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1">
      <c r="A15" s="19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">
      <c r="A16" s="21" t="s">
        <v>102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0" workbookViewId="0">
      <selection activeCell="F23" sqref="F23"/>
    </sheetView>
  </sheetViews>
  <sheetFormatPr defaultColWidth="9" defaultRowHeight="13.5" outlineLevelCol="4"/>
  <cols>
    <col min="1" max="1" width="20.25" customWidth="1"/>
    <col min="2" max="2" width="35.375" customWidth="1"/>
    <col min="3" max="3" width="12" customWidth="1"/>
    <col min="4" max="4" width="15.875" customWidth="1"/>
    <col min="5" max="5" width="12" customWidth="1"/>
  </cols>
  <sheetData>
    <row r="1" ht="20.25" spans="1:5">
      <c r="A1" s="1" t="s">
        <v>171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33</v>
      </c>
    </row>
    <row r="3" ht="29" customHeight="1" spans="1:5">
      <c r="A3" s="33" t="s">
        <v>104</v>
      </c>
      <c r="B3" s="33"/>
      <c r="C3" s="33" t="s">
        <v>167</v>
      </c>
      <c r="D3" s="33"/>
      <c r="E3" s="33"/>
    </row>
    <row r="4" ht="29" customHeight="1" spans="1:5">
      <c r="A4" s="33" t="s">
        <v>172</v>
      </c>
      <c r="B4" s="33" t="s">
        <v>173</v>
      </c>
      <c r="C4" s="33" t="s">
        <v>170</v>
      </c>
      <c r="D4" s="33" t="s">
        <v>106</v>
      </c>
      <c r="E4" s="33" t="s">
        <v>107</v>
      </c>
    </row>
    <row r="5" ht="29" customHeight="1" spans="1:5">
      <c r="A5" s="33" t="s">
        <v>109</v>
      </c>
      <c r="B5" s="33" t="s">
        <v>109</v>
      </c>
      <c r="C5" s="23">
        <v>1</v>
      </c>
      <c r="D5" s="23">
        <v>2</v>
      </c>
      <c r="E5" s="23">
        <v>3</v>
      </c>
    </row>
    <row r="6" ht="29" customHeight="1" spans="1:5">
      <c r="A6" s="32" t="s">
        <v>174</v>
      </c>
      <c r="B6" s="32" t="s">
        <v>110</v>
      </c>
      <c r="C6" s="24">
        <f>D6+E6</f>
        <v>231.65</v>
      </c>
      <c r="D6" s="24">
        <f>D7+D13+D18</f>
        <v>231.65</v>
      </c>
      <c r="E6" s="24"/>
    </row>
    <row r="7" ht="29" customHeight="1" spans="1:5">
      <c r="A7" s="32">
        <v>208</v>
      </c>
      <c r="B7" s="32" t="s">
        <v>111</v>
      </c>
      <c r="C7" s="24">
        <f t="shared" ref="C7:C20" si="0">D7+E7</f>
        <v>29.52</v>
      </c>
      <c r="D7" s="26">
        <f>D8+D11</f>
        <v>29.52</v>
      </c>
      <c r="E7" s="24"/>
    </row>
    <row r="8" ht="29" customHeight="1" spans="1:5">
      <c r="A8" s="25">
        <v>20805</v>
      </c>
      <c r="B8" s="25" t="s">
        <v>112</v>
      </c>
      <c r="C8" s="24">
        <f t="shared" si="0"/>
        <v>17.23</v>
      </c>
      <c r="D8" s="26">
        <f>D9+D10</f>
        <v>17.23</v>
      </c>
      <c r="E8" s="24"/>
    </row>
    <row r="9" ht="29" customHeight="1" spans="1:5">
      <c r="A9" s="27">
        <v>2080502</v>
      </c>
      <c r="B9" s="27" t="s">
        <v>113</v>
      </c>
      <c r="C9" s="28">
        <f t="shared" si="0"/>
        <v>1.14</v>
      </c>
      <c r="D9" s="28">
        <v>1.14</v>
      </c>
      <c r="E9" s="28"/>
    </row>
    <row r="10" ht="29" customHeight="1" spans="1:5">
      <c r="A10" s="27">
        <v>2080505</v>
      </c>
      <c r="B10" s="27" t="s">
        <v>114</v>
      </c>
      <c r="C10" s="28">
        <f t="shared" si="0"/>
        <v>16.09</v>
      </c>
      <c r="D10" s="28">
        <v>16.09</v>
      </c>
      <c r="E10" s="28"/>
    </row>
    <row r="11" ht="29" customHeight="1" spans="1:5">
      <c r="A11" s="25">
        <v>20899</v>
      </c>
      <c r="B11" s="25" t="s">
        <v>115</v>
      </c>
      <c r="C11" s="24">
        <f t="shared" si="0"/>
        <v>12.29</v>
      </c>
      <c r="D11" s="24">
        <f>D12</f>
        <v>12.29</v>
      </c>
      <c r="E11" s="28"/>
    </row>
    <row r="12" ht="29" customHeight="1" spans="1:5">
      <c r="A12" s="27">
        <v>2089999</v>
      </c>
      <c r="B12" s="27" t="s">
        <v>115</v>
      </c>
      <c r="C12" s="28">
        <f t="shared" si="0"/>
        <v>12.29</v>
      </c>
      <c r="D12" s="28">
        <v>12.29</v>
      </c>
      <c r="E12" s="24"/>
    </row>
    <row r="13" ht="29" customHeight="1" spans="1:5">
      <c r="A13" s="25">
        <v>210</v>
      </c>
      <c r="B13" s="25" t="s">
        <v>116</v>
      </c>
      <c r="C13" s="24">
        <f t="shared" si="0"/>
        <v>187.95</v>
      </c>
      <c r="D13" s="24">
        <f>D14+D16</f>
        <v>187.95</v>
      </c>
      <c r="E13" s="28"/>
    </row>
    <row r="14" ht="29" customHeight="1" spans="1:5">
      <c r="A14" s="25">
        <v>21003</v>
      </c>
      <c r="B14" s="25" t="s">
        <v>117</v>
      </c>
      <c r="C14" s="24">
        <f t="shared" si="0"/>
        <v>178.97</v>
      </c>
      <c r="D14" s="24">
        <f>D15</f>
        <v>178.97</v>
      </c>
      <c r="E14" s="28"/>
    </row>
    <row r="15" ht="29" customHeight="1" spans="1:5">
      <c r="A15" s="29">
        <v>2100302</v>
      </c>
      <c r="B15" s="29" t="s">
        <v>118</v>
      </c>
      <c r="C15" s="28">
        <f t="shared" si="0"/>
        <v>178.97</v>
      </c>
      <c r="D15" s="28">
        <v>178.97</v>
      </c>
      <c r="E15" s="24"/>
    </row>
    <row r="16" ht="29" customHeight="1" spans="1:5">
      <c r="A16" s="25">
        <v>21011</v>
      </c>
      <c r="B16" s="25" t="s">
        <v>119</v>
      </c>
      <c r="C16" s="24">
        <f t="shared" si="0"/>
        <v>8.98</v>
      </c>
      <c r="D16" s="24">
        <f>D17</f>
        <v>8.98</v>
      </c>
      <c r="E16" s="28"/>
    </row>
    <row r="17" ht="29" customHeight="1" spans="1:5">
      <c r="A17" s="27">
        <v>2101102</v>
      </c>
      <c r="B17" s="27" t="s">
        <v>120</v>
      </c>
      <c r="C17" s="28">
        <f t="shared" si="0"/>
        <v>8.98</v>
      </c>
      <c r="D17" s="28">
        <v>8.98</v>
      </c>
      <c r="E17" s="24"/>
    </row>
    <row r="18" ht="29" customHeight="1" spans="1:5">
      <c r="A18" s="25">
        <v>221</v>
      </c>
      <c r="B18" s="25" t="s">
        <v>121</v>
      </c>
      <c r="C18" s="24">
        <f t="shared" si="0"/>
        <v>14.18</v>
      </c>
      <c r="D18" s="24">
        <f>D19</f>
        <v>14.18</v>
      </c>
      <c r="E18" s="24"/>
    </row>
    <row r="19" ht="29" customHeight="1" spans="1:5">
      <c r="A19" s="25">
        <v>22102</v>
      </c>
      <c r="B19" s="25" t="s">
        <v>122</v>
      </c>
      <c r="C19" s="24">
        <f t="shared" si="0"/>
        <v>14.18</v>
      </c>
      <c r="D19" s="24">
        <f>D20</f>
        <v>14.18</v>
      </c>
      <c r="E19" s="24"/>
    </row>
    <row r="20" ht="29" customHeight="1" spans="1:5">
      <c r="A20" s="29">
        <v>2210201</v>
      </c>
      <c r="B20" s="29" t="s">
        <v>123</v>
      </c>
      <c r="C20" s="28">
        <f t="shared" si="0"/>
        <v>14.18</v>
      </c>
      <c r="D20" s="28">
        <v>14.18</v>
      </c>
      <c r="E20" s="28"/>
    </row>
    <row r="22" spans="1:1">
      <c r="A22" s="21" t="s">
        <v>102</v>
      </c>
    </row>
    <row r="23" spans="1:1">
      <c r="A23" s="22" t="s">
        <v>164</v>
      </c>
    </row>
    <row r="24" spans="1:1">
      <c r="A24" s="22" t="s">
        <v>164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6" sqref="D26"/>
    </sheetView>
  </sheetViews>
  <sheetFormatPr defaultColWidth="9" defaultRowHeight="13.5" outlineLevelCol="4"/>
  <cols>
    <col min="1" max="1" width="12" customWidth="1"/>
    <col min="2" max="2" width="27.625" customWidth="1"/>
    <col min="3" max="3" width="15.75" customWidth="1"/>
    <col min="4" max="4" width="15.375" customWidth="1"/>
    <col min="5" max="5" width="16" customWidth="1"/>
  </cols>
  <sheetData>
    <row r="1" ht="20.25" spans="1:5">
      <c r="A1" s="1" t="s">
        <v>175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33</v>
      </c>
    </row>
    <row r="3" ht="25" customHeight="1" spans="1:5">
      <c r="A3" s="23" t="s">
        <v>176</v>
      </c>
      <c r="B3" s="23"/>
      <c r="C3" s="23" t="s">
        <v>177</v>
      </c>
      <c r="D3" s="23"/>
      <c r="E3" s="23"/>
    </row>
    <row r="4" ht="25" customHeight="1" spans="1:5">
      <c r="A4" s="23" t="s">
        <v>172</v>
      </c>
      <c r="B4" s="23" t="s">
        <v>173</v>
      </c>
      <c r="C4" s="23" t="s">
        <v>170</v>
      </c>
      <c r="D4" s="23" t="s">
        <v>178</v>
      </c>
      <c r="E4" s="23" t="s">
        <v>179</v>
      </c>
    </row>
    <row r="5" ht="25" customHeight="1" spans="1:5">
      <c r="A5" s="23" t="s">
        <v>109</v>
      </c>
      <c r="B5" s="23" t="s">
        <v>109</v>
      </c>
      <c r="C5" s="23">
        <v>1</v>
      </c>
      <c r="D5" s="23">
        <v>2</v>
      </c>
      <c r="E5" s="23">
        <v>3</v>
      </c>
    </row>
    <row r="6" ht="25" customHeight="1" spans="1:5">
      <c r="A6" s="24" t="s">
        <v>174</v>
      </c>
      <c r="B6" s="24" t="s">
        <v>110</v>
      </c>
      <c r="C6" s="24">
        <f>D6+E6</f>
        <v>231.65</v>
      </c>
      <c r="D6" s="24">
        <f>D7+D18</f>
        <v>230.45</v>
      </c>
      <c r="E6" s="24">
        <f>E16</f>
        <v>1.2</v>
      </c>
    </row>
    <row r="7" ht="25" customHeight="1" spans="1:5">
      <c r="A7" s="25">
        <v>301</v>
      </c>
      <c r="B7" s="25" t="s">
        <v>180</v>
      </c>
      <c r="C7" s="24">
        <f t="shared" ref="C7:C19" si="0">D7+E7</f>
        <v>229.31</v>
      </c>
      <c r="D7" s="26">
        <f>D8+D9+D10+D11+D12+D13+D14+D15</f>
        <v>229.31</v>
      </c>
      <c r="E7" s="24"/>
    </row>
    <row r="8" ht="25" customHeight="1" spans="1:5">
      <c r="A8" s="27">
        <v>30101</v>
      </c>
      <c r="B8" s="27" t="s">
        <v>181</v>
      </c>
      <c r="C8" s="28">
        <f t="shared" si="0"/>
        <v>50.44</v>
      </c>
      <c r="D8" s="28">
        <v>50.44</v>
      </c>
      <c r="E8" s="24"/>
    </row>
    <row r="9" ht="25" customHeight="1" spans="1:5">
      <c r="A9" s="29">
        <v>30102</v>
      </c>
      <c r="B9" s="27" t="s">
        <v>182</v>
      </c>
      <c r="C9" s="28">
        <f t="shared" si="0"/>
        <v>51</v>
      </c>
      <c r="D9" s="30">
        <v>51</v>
      </c>
      <c r="E9" s="24"/>
    </row>
    <row r="10" ht="25" customHeight="1" spans="1:5">
      <c r="A10" s="29">
        <v>30107</v>
      </c>
      <c r="B10" s="27" t="s">
        <v>183</v>
      </c>
      <c r="C10" s="28">
        <f t="shared" si="0"/>
        <v>32.43</v>
      </c>
      <c r="D10" s="28">
        <v>32.43</v>
      </c>
      <c r="E10" s="24"/>
    </row>
    <row r="11" ht="25" customHeight="1" spans="1:5">
      <c r="A11" s="29">
        <v>30108</v>
      </c>
      <c r="B11" s="27" t="s">
        <v>184</v>
      </c>
      <c r="C11" s="28">
        <f t="shared" si="0"/>
        <v>16.09</v>
      </c>
      <c r="D11" s="28">
        <v>16.09</v>
      </c>
      <c r="E11" s="24"/>
    </row>
    <row r="12" ht="25" customHeight="1" spans="1:5">
      <c r="A12" s="29">
        <v>30110</v>
      </c>
      <c r="B12" s="27" t="s">
        <v>185</v>
      </c>
      <c r="C12" s="28">
        <f t="shared" si="0"/>
        <v>8.98</v>
      </c>
      <c r="D12" s="28">
        <v>8.98</v>
      </c>
      <c r="E12" s="24"/>
    </row>
    <row r="13" ht="25" customHeight="1" spans="1:5">
      <c r="A13" s="29">
        <v>30112</v>
      </c>
      <c r="B13" s="27" t="s">
        <v>186</v>
      </c>
      <c r="C13" s="28">
        <f t="shared" si="0"/>
        <v>12.29</v>
      </c>
      <c r="D13" s="28">
        <v>12.29</v>
      </c>
      <c r="E13" s="24"/>
    </row>
    <row r="14" ht="25" customHeight="1" spans="1:5">
      <c r="A14" s="29">
        <v>30113</v>
      </c>
      <c r="B14" s="31" t="s">
        <v>123</v>
      </c>
      <c r="C14" s="28">
        <f t="shared" si="0"/>
        <v>14.18</v>
      </c>
      <c r="D14" s="28">
        <v>14.18</v>
      </c>
      <c r="E14" s="24"/>
    </row>
    <row r="15" ht="25" customHeight="1" spans="1:5">
      <c r="A15" s="29">
        <v>30199</v>
      </c>
      <c r="B15" s="29" t="s">
        <v>187</v>
      </c>
      <c r="C15" s="28">
        <f t="shared" si="0"/>
        <v>43.9</v>
      </c>
      <c r="D15" s="28">
        <v>43.9</v>
      </c>
      <c r="E15" s="24"/>
    </row>
    <row r="16" ht="25" customHeight="1" spans="1:5">
      <c r="A16" s="32">
        <v>302</v>
      </c>
      <c r="B16" s="32" t="s">
        <v>188</v>
      </c>
      <c r="C16" s="24">
        <f t="shared" si="0"/>
        <v>1.2</v>
      </c>
      <c r="D16" s="24"/>
      <c r="E16" s="24">
        <v>1.2</v>
      </c>
    </row>
    <row r="17" ht="25" customHeight="1" spans="1:5">
      <c r="A17" s="29">
        <v>30228</v>
      </c>
      <c r="B17" s="29" t="s">
        <v>189</v>
      </c>
      <c r="C17" s="28">
        <f t="shared" si="0"/>
        <v>1.2</v>
      </c>
      <c r="D17" s="28"/>
      <c r="E17" s="28">
        <v>1.2</v>
      </c>
    </row>
    <row r="18" ht="25" customHeight="1" spans="1:5">
      <c r="A18" s="32">
        <v>303</v>
      </c>
      <c r="B18" s="32" t="s">
        <v>190</v>
      </c>
      <c r="C18" s="24">
        <f t="shared" si="0"/>
        <v>1.14</v>
      </c>
      <c r="D18" s="24">
        <v>1.14</v>
      </c>
      <c r="E18" s="24"/>
    </row>
    <row r="19" ht="25" customHeight="1" spans="1:5">
      <c r="A19" s="29">
        <v>30302</v>
      </c>
      <c r="B19" s="29" t="s">
        <v>191</v>
      </c>
      <c r="C19" s="28">
        <f t="shared" si="0"/>
        <v>1.14</v>
      </c>
      <c r="D19" s="28">
        <v>1.14</v>
      </c>
      <c r="E19" s="24"/>
    </row>
    <row r="20" spans="1:1">
      <c r="A20" s="21" t="s">
        <v>102</v>
      </c>
    </row>
    <row r="21" spans="1:1">
      <c r="A21" s="22" t="s">
        <v>164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7" sqref="A17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" t="s">
        <v>192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3"/>
      <c r="E2" s="3"/>
      <c r="F2" s="3"/>
      <c r="G2" s="3"/>
      <c r="H2" s="3" t="s">
        <v>33</v>
      </c>
    </row>
    <row r="3" ht="26" customHeight="1" spans="1:8">
      <c r="A3" s="4" t="s">
        <v>166</v>
      </c>
      <c r="B3" s="5" t="s">
        <v>193</v>
      </c>
      <c r="C3" s="5"/>
      <c r="D3" s="5"/>
      <c r="E3" s="5"/>
      <c r="F3" s="5"/>
      <c r="G3" s="5" t="s">
        <v>194</v>
      </c>
      <c r="H3" s="5" t="s">
        <v>195</v>
      </c>
    </row>
    <row r="4" ht="26" customHeight="1" spans="1:8">
      <c r="A4" s="4"/>
      <c r="B4" s="5" t="s">
        <v>170</v>
      </c>
      <c r="C4" s="5" t="s">
        <v>196</v>
      </c>
      <c r="D4" s="5" t="s">
        <v>197</v>
      </c>
      <c r="E4" s="5" t="s">
        <v>198</v>
      </c>
      <c r="F4" s="5"/>
      <c r="G4" s="5"/>
      <c r="H4" s="5"/>
    </row>
    <row r="5" ht="26" customHeight="1" spans="1:8">
      <c r="A5" s="4"/>
      <c r="B5" s="5"/>
      <c r="C5" s="5"/>
      <c r="D5" s="5"/>
      <c r="E5" s="5" t="s">
        <v>199</v>
      </c>
      <c r="F5" s="5" t="s">
        <v>200</v>
      </c>
      <c r="G5" s="5"/>
      <c r="H5" s="5"/>
    </row>
    <row r="6" ht="26" customHeight="1" spans="1:8">
      <c r="A6" s="5" t="s">
        <v>109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</row>
    <row r="7" ht="26" customHeight="1" spans="1:8">
      <c r="A7" s="17" t="s">
        <v>110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</row>
    <row r="8" ht="26" customHeight="1" spans="1:8">
      <c r="A8" s="17" t="s">
        <v>2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</row>
    <row r="9" ht="26" customHeight="1" spans="1:8">
      <c r="A9" s="19"/>
      <c r="B9" s="20"/>
      <c r="C9" s="20"/>
      <c r="D9" s="20"/>
      <c r="E9" s="20"/>
      <c r="F9" s="20"/>
      <c r="G9" s="20"/>
      <c r="H9" s="20"/>
    </row>
    <row r="10" ht="26" customHeight="1" spans="1:8">
      <c r="A10" s="19"/>
      <c r="B10" s="20"/>
      <c r="C10" s="20"/>
      <c r="D10" s="20"/>
      <c r="E10" s="20"/>
      <c r="F10" s="20"/>
      <c r="G10" s="20"/>
      <c r="H10" s="20"/>
    </row>
    <row r="11" ht="26" customHeight="1" spans="1:8">
      <c r="A11" s="19"/>
      <c r="B11" s="20"/>
      <c r="C11" s="20"/>
      <c r="D11" s="20"/>
      <c r="E11" s="20"/>
      <c r="F11" s="20"/>
      <c r="G11" s="20"/>
      <c r="H11" s="20"/>
    </row>
    <row r="12" ht="26" customHeight="1" spans="1:8">
      <c r="A12" s="19"/>
      <c r="B12" s="20"/>
      <c r="C12" s="20"/>
      <c r="D12" s="20"/>
      <c r="E12" s="20"/>
      <c r="F12" s="20"/>
      <c r="G12" s="20"/>
      <c r="H12" s="20"/>
    </row>
    <row r="13" ht="26" customHeight="1" spans="1:8">
      <c r="A13" s="19"/>
      <c r="B13" s="20"/>
      <c r="C13" s="20"/>
      <c r="D13" s="20"/>
      <c r="E13" s="20"/>
      <c r="F13" s="20"/>
      <c r="G13" s="20"/>
      <c r="H13" s="20"/>
    </row>
    <row r="14" ht="26" customHeight="1" spans="1:8">
      <c r="A14" s="19"/>
      <c r="B14" s="20"/>
      <c r="C14" s="20"/>
      <c r="D14" s="20"/>
      <c r="E14" s="20"/>
      <c r="F14" s="20"/>
      <c r="G14" s="20"/>
      <c r="H14" s="20"/>
    </row>
    <row r="15" ht="26" customHeight="1" spans="1:8">
      <c r="A15" s="19"/>
      <c r="B15" s="20"/>
      <c r="C15" s="20"/>
      <c r="D15" s="20"/>
      <c r="E15" s="20"/>
      <c r="F15" s="20"/>
      <c r="G15" s="20"/>
      <c r="H15" s="20"/>
    </row>
    <row r="16" ht="26" customHeight="1" spans="1:8">
      <c r="A16" s="19"/>
      <c r="B16" s="20"/>
      <c r="C16" s="20"/>
      <c r="D16" s="20"/>
      <c r="E16" s="20"/>
      <c r="F16" s="20"/>
      <c r="G16" s="20"/>
      <c r="H16" s="20"/>
    </row>
    <row r="17" spans="1:1">
      <c r="A17" s="21" t="s">
        <v>201</v>
      </c>
    </row>
    <row r="18" spans="1:1">
      <c r="A18" s="22" t="s">
        <v>164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19" sqref="G19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" t="s">
        <v>202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33</v>
      </c>
    </row>
    <row r="3" ht="19" customHeight="1" spans="1:5">
      <c r="A3" s="11" t="s">
        <v>203</v>
      </c>
      <c r="B3" s="11" t="s">
        <v>36</v>
      </c>
      <c r="C3" s="11" t="s">
        <v>127</v>
      </c>
      <c r="D3" s="11" t="s">
        <v>204</v>
      </c>
      <c r="E3" s="11" t="s">
        <v>205</v>
      </c>
    </row>
    <row r="4" ht="19" customHeight="1" spans="1:5">
      <c r="A4" s="11" t="s">
        <v>86</v>
      </c>
      <c r="B4" s="11" t="s">
        <v>86</v>
      </c>
      <c r="C4" s="11">
        <v>1</v>
      </c>
      <c r="D4" s="11">
        <v>2</v>
      </c>
      <c r="E4" s="11">
        <v>3</v>
      </c>
    </row>
    <row r="5" ht="19" customHeight="1" spans="1:5">
      <c r="A5" s="12"/>
      <c r="B5" s="7" t="s">
        <v>206</v>
      </c>
      <c r="C5" s="13"/>
      <c r="D5" s="13"/>
      <c r="E5" s="14"/>
    </row>
    <row r="6" ht="19" customHeight="1" spans="1:5">
      <c r="A6" s="15">
        <v>1</v>
      </c>
      <c r="B6" s="9" t="s">
        <v>207</v>
      </c>
      <c r="C6" s="8"/>
      <c r="D6" s="8"/>
      <c r="E6" s="16"/>
    </row>
    <row r="7" ht="19" customHeight="1" spans="1:5">
      <c r="A7" s="15">
        <v>2</v>
      </c>
      <c r="B7" s="9" t="s">
        <v>208</v>
      </c>
      <c r="C7" s="8"/>
      <c r="D7" s="8"/>
      <c r="E7" s="16"/>
    </row>
    <row r="8" ht="19" customHeight="1" spans="1:5">
      <c r="A8" s="15">
        <v>3</v>
      </c>
      <c r="B8" s="9" t="s">
        <v>209</v>
      </c>
      <c r="C8" s="8"/>
      <c r="D8" s="8"/>
      <c r="E8" s="16"/>
    </row>
    <row r="9" ht="19" customHeight="1" spans="1:5">
      <c r="A9" s="15">
        <v>4</v>
      </c>
      <c r="B9" s="9" t="s">
        <v>210</v>
      </c>
      <c r="C9" s="8"/>
      <c r="D9" s="8"/>
      <c r="E9" s="16"/>
    </row>
    <row r="10" ht="19" customHeight="1" spans="1:5">
      <c r="A10" s="15">
        <v>5</v>
      </c>
      <c r="B10" s="9" t="s">
        <v>211</v>
      </c>
      <c r="C10" s="8"/>
      <c r="D10" s="8"/>
      <c r="E10" s="16"/>
    </row>
    <row r="11" ht="19" customHeight="1" spans="1:5">
      <c r="A11" s="15">
        <v>6</v>
      </c>
      <c r="B11" s="9" t="s">
        <v>212</v>
      </c>
      <c r="C11" s="8"/>
      <c r="D11" s="8"/>
      <c r="E11" s="16"/>
    </row>
    <row r="12" ht="19" customHeight="1" spans="1:5">
      <c r="A12" s="15">
        <v>7</v>
      </c>
      <c r="B12" s="9" t="s">
        <v>213</v>
      </c>
      <c r="C12" s="8"/>
      <c r="D12" s="8"/>
      <c r="E12" s="16"/>
    </row>
    <row r="13" ht="19" customHeight="1" spans="1:5">
      <c r="A13" s="15">
        <v>8</v>
      </c>
      <c r="B13" s="9" t="s">
        <v>214</v>
      </c>
      <c r="C13" s="8"/>
      <c r="D13" s="8"/>
      <c r="E13" s="16"/>
    </row>
    <row r="14" ht="19" customHeight="1" spans="1:5">
      <c r="A14" s="15">
        <v>9</v>
      </c>
      <c r="B14" s="9" t="s">
        <v>215</v>
      </c>
      <c r="C14" s="8"/>
      <c r="D14" s="8"/>
      <c r="E14" s="16"/>
    </row>
    <row r="15" ht="19" customHeight="1" spans="1:5">
      <c r="A15" s="15">
        <v>10</v>
      </c>
      <c r="B15" s="9" t="s">
        <v>216</v>
      </c>
      <c r="C15" s="8"/>
      <c r="D15" s="8"/>
      <c r="E15" s="16"/>
    </row>
    <row r="16" ht="19" customHeight="1" spans="1:5">
      <c r="A16" s="15">
        <v>11</v>
      </c>
      <c r="B16" s="9" t="s">
        <v>217</v>
      </c>
      <c r="C16" s="8"/>
      <c r="D16" s="8"/>
      <c r="E16" s="16"/>
    </row>
    <row r="17" ht="19" customHeight="1" spans="1:5">
      <c r="A17" s="15">
        <v>12</v>
      </c>
      <c r="B17" s="9" t="s">
        <v>218</v>
      </c>
      <c r="C17" s="8"/>
      <c r="D17" s="8"/>
      <c r="E17" s="16"/>
    </row>
    <row r="18" ht="19" customHeight="1" spans="1:5">
      <c r="A18" s="15">
        <v>13</v>
      </c>
      <c r="B18" s="9" t="s">
        <v>219</v>
      </c>
      <c r="C18" s="8"/>
      <c r="D18" s="8"/>
      <c r="E18" s="16"/>
    </row>
    <row r="19" ht="19" customHeight="1" spans="1:5">
      <c r="A19" s="15">
        <v>14</v>
      </c>
      <c r="B19" s="9" t="s">
        <v>220</v>
      </c>
      <c r="C19" s="8"/>
      <c r="D19" s="8"/>
      <c r="E19" s="16"/>
    </row>
    <row r="20" ht="19" customHeight="1" spans="1:5">
      <c r="A20" s="15">
        <v>15</v>
      </c>
      <c r="B20" s="9" t="s">
        <v>221</v>
      </c>
      <c r="C20" s="8"/>
      <c r="D20" s="8"/>
      <c r="E20" s="16"/>
    </row>
    <row r="21" spans="1:1">
      <c r="A21" s="10" t="s">
        <v>84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6" sqref="A16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222</v>
      </c>
      <c r="B1" s="1"/>
    </row>
    <row r="2" spans="1:2">
      <c r="A2" s="2"/>
      <c r="B2" s="3" t="s">
        <v>33</v>
      </c>
    </row>
    <row r="3" ht="15" customHeight="1" spans="1:2">
      <c r="A3" s="4" t="s">
        <v>223</v>
      </c>
      <c r="B3" s="5" t="s">
        <v>224</v>
      </c>
    </row>
    <row r="4" spans="1:2">
      <c r="A4" s="4"/>
      <c r="B4" s="5"/>
    </row>
    <row r="5" spans="1:2">
      <c r="A5" s="6" t="s">
        <v>86</v>
      </c>
      <c r="B5" s="5">
        <v>1</v>
      </c>
    </row>
    <row r="6" spans="1:2">
      <c r="A6" s="7" t="s">
        <v>206</v>
      </c>
      <c r="B6" s="8"/>
    </row>
    <row r="7" spans="1:2">
      <c r="A7" s="9" t="s">
        <v>225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201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23" sqref="C23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" t="s">
        <v>226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33</v>
      </c>
    </row>
    <row r="3" spans="1:5">
      <c r="A3" s="11" t="s">
        <v>227</v>
      </c>
      <c r="B3" s="11" t="s">
        <v>127</v>
      </c>
      <c r="C3" s="11" t="s">
        <v>228</v>
      </c>
      <c r="D3" s="11" t="s">
        <v>229</v>
      </c>
      <c r="E3" s="11" t="s">
        <v>230</v>
      </c>
    </row>
    <row r="4" spans="1:5">
      <c r="A4" s="11" t="s">
        <v>86</v>
      </c>
      <c r="B4" s="11">
        <v>1</v>
      </c>
      <c r="C4" s="11">
        <v>2</v>
      </c>
      <c r="D4" s="11">
        <v>3</v>
      </c>
      <c r="E4" s="11">
        <v>4</v>
      </c>
    </row>
    <row r="5" spans="1:5">
      <c r="A5" s="7" t="s">
        <v>206</v>
      </c>
      <c r="B5" s="8"/>
      <c r="C5" s="8"/>
      <c r="D5" s="8"/>
      <c r="E5" s="8"/>
    </row>
    <row r="6" spans="1:5">
      <c r="A6" s="9" t="s">
        <v>225</v>
      </c>
      <c r="B6" s="8"/>
      <c r="C6" s="8"/>
      <c r="D6" s="8"/>
      <c r="E6" s="8"/>
    </row>
    <row r="7" spans="1:5">
      <c r="A7" s="9"/>
      <c r="B7" s="8"/>
      <c r="C7" s="8"/>
      <c r="D7" s="8"/>
      <c r="E7" s="8"/>
    </row>
    <row r="8" spans="1:5">
      <c r="A8" s="9"/>
      <c r="B8" s="8"/>
      <c r="C8" s="8"/>
      <c r="D8" s="8"/>
      <c r="E8" s="8"/>
    </row>
    <row r="9" spans="1:5">
      <c r="A9" s="9"/>
      <c r="B9" s="8"/>
      <c r="C9" s="8"/>
      <c r="D9" s="8"/>
      <c r="E9" s="8"/>
    </row>
    <row r="10" spans="1:5">
      <c r="A10" s="9"/>
      <c r="B10" s="8"/>
      <c r="C10" s="8"/>
      <c r="D10" s="8"/>
      <c r="E10" s="8"/>
    </row>
    <row r="11" spans="1:5">
      <c r="A11" s="9"/>
      <c r="B11" s="8"/>
      <c r="C11" s="8"/>
      <c r="D11" s="8"/>
      <c r="E11" s="8"/>
    </row>
    <row r="12" spans="1:5">
      <c r="A12" s="9"/>
      <c r="B12" s="8"/>
      <c r="C12" s="8"/>
      <c r="D12" s="8"/>
      <c r="E12" s="8"/>
    </row>
    <row r="13" spans="1:5">
      <c r="A13" s="9"/>
      <c r="B13" s="8"/>
      <c r="C13" s="8"/>
      <c r="D13" s="8"/>
      <c r="E13" s="8"/>
    </row>
    <row r="14" spans="1:5">
      <c r="A14" s="9"/>
      <c r="B14" s="8"/>
      <c r="C14" s="8"/>
      <c r="D14" s="8"/>
      <c r="E14" s="8"/>
    </row>
    <row r="15" spans="1:1">
      <c r="A15" s="10" t="s">
        <v>201</v>
      </c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6" sqref="A16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231</v>
      </c>
      <c r="B1" s="1"/>
    </row>
    <row r="2" spans="1:2">
      <c r="A2" s="2"/>
      <c r="B2" s="3" t="s">
        <v>33</v>
      </c>
    </row>
    <row r="3" ht="15" customHeight="1" spans="1:2">
      <c r="A3" s="4" t="s">
        <v>223</v>
      </c>
      <c r="B3" s="5" t="s">
        <v>224</v>
      </c>
    </row>
    <row r="4" spans="1:2">
      <c r="A4" s="4"/>
      <c r="B4" s="5"/>
    </row>
    <row r="5" spans="1:2">
      <c r="A5" s="6" t="s">
        <v>86</v>
      </c>
      <c r="B5" s="5">
        <v>1</v>
      </c>
    </row>
    <row r="6" spans="1:2">
      <c r="A6" s="7" t="s">
        <v>206</v>
      </c>
      <c r="B6" s="8"/>
    </row>
    <row r="7" spans="1:2">
      <c r="A7" s="9" t="s">
        <v>225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201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嫣</cp:lastModifiedBy>
  <dcterms:created xsi:type="dcterms:W3CDTF">2023-04-12T15:17:00Z</dcterms:created>
  <cp:lastPrinted>2024-02-01T09:31:00Z</cp:lastPrinted>
  <dcterms:modified xsi:type="dcterms:W3CDTF">2025-05-07T08:12:55Z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3E028FB2D5FC43778426860E1E011E53_13</vt:lpwstr>
  </property>
  <property fmtid="{D5CDD505-2E9C-101B-9397-08002B2CF9AE}" pid="3" name="KSOProductBuildVer">
    <vt:lpwstr>2052-12.1.0.20784</vt:lpwstr>
  </property>
</Properties>
</file>