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<sst xmlns="http://schemas.openxmlformats.org/spreadsheetml/2006/main" count="278" uniqueCount="204">
  <si>
    <t>单位代码：</t>
  </si>
  <si>
    <t>单位名称：</t>
  </si>
  <si>
    <t>合水民政局</t>
  </si>
  <si>
    <t>部门预算公开表</t>
  </si>
  <si>
    <t xml:space="preserve">     </t>
  </si>
  <si>
    <t>编制日期：</t>
  </si>
  <si>
    <t>部门领导：</t>
  </si>
  <si>
    <t>丑军</t>
  </si>
  <si>
    <t>财务负责人：</t>
  </si>
  <si>
    <t>慕成</t>
  </si>
  <si>
    <t>制表人：</t>
  </si>
  <si>
    <t>和子农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</si>
  <si>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</si>
  <si>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</si>
  <si>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</si>
  <si>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</si>
  <si>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</si>
  <si>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</si>
  <si>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</si>
  <si>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</si>
  <si>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</si>
  <si>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</si>
  <si>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</si>
  <si>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</si>
  <si>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</si>
  <si>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</si>
  <si>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</si>
  <si>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</si>
  <si>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</si>
  <si>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</si>
  <si>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</si>
  <si>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</si>
  <si>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</si>
  <si>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</si>
  <si>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</si>
  <si>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</si>
  <si>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</si>
  <si>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</si>
  <si>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</si>
  <si>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</si>
  <si>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</si>
  <si>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</si>
  <si>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</si>
  <si>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</si>
  <si>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</si>
  <si>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</si>
  <si>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</si>
  <si>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</si>
  <si>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</si>
  <si>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</si>
  <si>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</si>
  <si>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</si>
  <si>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</si>
  <si>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</si>
  <si>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</si>
  <si>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</si>
  <si>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</si>
  <si>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</si>
  <si>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</si>
  <si>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</si>
  <si>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</si>
  <si>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</si>
  <si>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</si>
  <si>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</si>
  <si>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</si>
  <si>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</si>
  <si>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</si>
  <si>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</si>
  <si>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</si>
  <si>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</si>
  <si>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</si>
  <si>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</si>
  <si>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</si>
  <si>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</si>
  <si>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</si>
  <si>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</si>
  <si>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</si>
  <si>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</si>
  <si>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</si>
  <si>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</si>
  <si>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</si>
  <si>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</si>
  <si>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</si>
  <si>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</si>
  <si>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</si>
  <si>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</si>
  <si>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</si>
  <si>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</si>
  <si>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        人员工资</t>
  </si>
  <si>
    <t xml:space="preserve">          公用经费</t>
  </si>
  <si>
    <t xml:space="preserve">          项目经费</t>
  </si>
  <si>
    <t xml:space="preserve">            福利彩票公益金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</si>
  <si>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</si>
  <si>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</si>
  <si>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</si>
  <si>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</si>
  <si>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</si>
  <si>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</si>
  <si>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</si>
  <si>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</si>
  <si>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</si>
  <si>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</si>
  <si>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</si>
  <si>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</si>
  <si>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总计</t>
  </si>
  <si>
    <t>2080201 行政运行</t>
  </si>
  <si>
    <t>2080505 机关事业单位基本养老保险缴费支出</t>
  </si>
  <si>
    <t>2101101 行政单位医疗</t>
  </si>
  <si>
    <t>2210201 住房公积金</t>
  </si>
  <si>
    <t>2296002 用于社会福利的彩票公益金支出</t>
  </si>
  <si>
    <t>2082001 临时救助支出</t>
  </si>
  <si>
    <t>2082102 农村特困人员救助供养支出</t>
  </si>
  <si>
    <t>2080299 其他民政管理事务支出</t>
  </si>
  <si>
    <t>2081002 老年福利</t>
  </si>
  <si>
    <t>2081001 儿童福利</t>
  </si>
  <si>
    <t>2081902农村最低生活保障金支出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</si>
  <si>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</si>
  <si>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</si>
  <si>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</si>
  <si>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</si>
  <si>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</si>
  <si>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</si>
  <si>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</si>
  <si>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</si>
  <si>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</si>
  <si>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</si>
  <si>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</si>
  <si>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</si>
  <si>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</si>
  <si>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</si>
  <si>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</si>
  <si>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</si>
  <si>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</si>
  <si>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</si>
  <si>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</si>
  <si>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</si>
  <si>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</si>
  <si>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</si>
  <si>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</si>
  <si>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</si>
  <si>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</si>
  <si>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</si>
  <si>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</si>
  <si>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</si>
  <si>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</si>
  <si>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</si>
  <si>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</si>
  <si>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</si>
  <si>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</si>
  <si>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</si>
  <si>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</si>
  <si>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</si>
  <si>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</si>
  <si>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</si>
  <si>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</si>
  <si>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</si>
  <si>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</si>
  <si>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</si>
  <si>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134001合水县民政局</t>
  </si>
  <si>
    <t>一般公共预算支出情况表</t>
  </si>
  <si>
    <t>科目编码</t>
  </si>
  <si>
    <t>科目名称</t>
  </si>
  <si>
    <t>行政运行</t>
  </si>
  <si>
    <t>机关事业单位基本养老保险缴费支出</t>
  </si>
  <si>
    <t>行政单位医疗</t>
  </si>
  <si>
    <t>住房公积金</t>
  </si>
  <si>
    <t>用于社会福利的彩票公益金支出</t>
  </si>
  <si>
    <t>临时救助支出</t>
  </si>
  <si>
    <t xml:space="preserve"> 农村特困人员救助供养支出</t>
  </si>
  <si>
    <t>其他民政管理事务支出</t>
  </si>
  <si>
    <t>老年福利</t>
  </si>
  <si>
    <t>儿童福利</t>
  </si>
  <si>
    <t>农村最低生活保障金支出</t>
  </si>
  <si>
    <t>一般公共预算基本支出表</t>
  </si>
  <si>
    <t>经济分类科目</t>
  </si>
  <si>
    <t>一般公共预算基本支出</t>
  </si>
  <si>
    <t>人员经费</t>
  </si>
  <si>
    <t>公用经费</t>
  </si>
  <si>
    <t>其他社会保障和就业支出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</si>
  <si>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</si>
  <si>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</si>
  <si>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</si>
  <si>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</si>
  <si>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</si>
  <si>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</si>
  <si>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</si>
  <si>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</si>
  <si>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</si>
  <si>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</si>
  <si>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</si>
  <si>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</si>
  <si>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t>[30231]公务用车运行维护费</t>
  </si>
  <si>
    <t>[30217]公务接待费</t>
  </si>
  <si>
    <t>[30228]工会经费</t>
  </si>
  <si>
    <t>政府性基金预算支出情况表</t>
  </si>
  <si>
    <t>福利彩票公益金</t>
  </si>
  <si>
    <t>部门管理转移支付表</t>
  </si>
  <si>
    <t>一般公共预算项目支出</t>
  </si>
  <si>
    <t>政府性基金预算项目支出</t>
  </si>
  <si>
    <t>国有资本经营预算项目支出</t>
  </si>
  <si>
    <t>合水县民政局</t>
  </si>
  <si>
    <t>表十二、国有资本经营预算支出情况表</t>
  </si>
  <si>
    <t xml:space="preserve">单位：万元 </t>
  </si>
  <si>
    <t>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</si>
</sst>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Hiragino Sans GB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name val="宋体"/>
      <charset val="134"/>
    </font>
    <font>
      <sz val="11"/>
      <name val="宋体"/>
      <charset val="1"/>
      <scheme val="minor"/>
    </font>
    <font>
      <sz val="10"/>
      <name val="宋体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9"/>
      <color rgb="FFFF0000"/>
      <name val="SimSun"/>
      <charset val="134"/>
    </font>
    <font>
      <sz val="10"/>
      <name val="Arial"/>
      <charset val="0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7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vertical="center"/>
    </xf>
    <xf numFmtId="4" fontId="1" fillId="0" borderId="7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4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vertical="center"/>
    </xf>
    <xf numFmtId="4" fontId="15" fillId="0" borderId="7" xfId="0" applyNumberFormat="1" applyFont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/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3" fillId="0" borderId="5" xfId="0" applyFont="1" applyFill="1" applyBorder="1" applyAlignment="1" applyProtection="1">
      <alignment vertical="center"/>
    </xf>
    <xf numFmtId="4" fontId="10" fillId="0" borderId="7" xfId="0" applyNumberFormat="1" applyFont="1" applyFill="1" applyBorder="1" applyAlignment="1" applyProtection="1">
      <alignment vertical="center"/>
    </xf>
    <xf numFmtId="4" fontId="10" fillId="0" borderId="10" xfId="0" applyNumberFormat="1" applyFont="1" applyFill="1" applyBorder="1" applyAlignment="1" applyProtection="1">
      <alignment vertical="center"/>
    </xf>
    <xf numFmtId="0" fontId="1" fillId="0" borderId="9" xfId="0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176" fontId="20" fillId="0" borderId="0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12" sqref="L12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58"/>
      <c r="B3" s="86" t="s">
        <v>0</v>
      </c>
      <c r="C3" s="87">
        <v>134001</v>
      </c>
      <c r="D3" s="87"/>
      <c r="E3" s="86"/>
      <c r="F3" s="58"/>
      <c r="G3" s="58"/>
      <c r="H3" s="58"/>
      <c r="I3" s="58"/>
      <c r="J3" s="58"/>
      <c r="K3" s="58"/>
    </row>
    <row r="4" ht="26.1" customHeight="1" spans="1:11">
      <c r="A4" s="58"/>
      <c r="B4" s="86" t="s">
        <v>1</v>
      </c>
      <c r="C4" s="86" t="s">
        <v>2</v>
      </c>
      <c r="D4" s="86"/>
      <c r="E4" s="86"/>
      <c r="F4" s="58"/>
      <c r="G4" s="58"/>
      <c r="H4" s="58"/>
      <c r="I4" s="58"/>
      <c r="J4" s="58"/>
      <c r="K4" s="5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88" t="s">
        <v>3</v>
      </c>
      <c r="C6" s="88"/>
      <c r="D6" s="88"/>
      <c r="E6" s="88"/>
      <c r="F6" s="88"/>
      <c r="G6" s="88"/>
      <c r="H6" s="88"/>
      <c r="I6" s="88"/>
      <c r="J6" s="88"/>
      <c r="K6" s="88"/>
    </row>
    <row r="7" ht="26.1" customHeight="1" spans="1:1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</row>
    <row r="8" ht="26.1" customHeight="1" spans="1:1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ht="26.1" customHeight="1" spans="1:1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</row>
    <row r="10" ht="26.1" customHeight="1" spans="1:11">
      <c r="A10" s="58"/>
      <c r="B10" s="86" t="s">
        <v>4</v>
      </c>
      <c r="C10" s="86"/>
      <c r="D10" s="86"/>
      <c r="E10" s="86"/>
      <c r="F10" s="89" t="s">
        <v>5</v>
      </c>
      <c r="G10" s="90">
        <v>45672</v>
      </c>
      <c r="H10" s="86"/>
      <c r="I10" s="86"/>
      <c r="J10" s="86"/>
      <c r="K10" s="58"/>
    </row>
    <row r="11" ht="26.1" customHeight="1" spans="1:11">
      <c r="A11" s="58"/>
      <c r="B11" s="86"/>
      <c r="C11" s="86"/>
      <c r="D11" s="86"/>
      <c r="E11" s="86"/>
      <c r="F11" s="86"/>
      <c r="G11" s="86"/>
      <c r="H11" s="86"/>
      <c r="I11" s="86"/>
      <c r="J11" s="86"/>
      <c r="K11" s="58"/>
    </row>
    <row r="12" ht="26.1" customHeight="1" spans="1:11">
      <c r="A12" s="58"/>
      <c r="B12" s="89" t="s">
        <v>6</v>
      </c>
      <c r="C12" s="91" t="s">
        <v>7</v>
      </c>
      <c r="D12" s="86"/>
      <c r="E12" s="89" t="s">
        <v>8</v>
      </c>
      <c r="F12" s="86" t="s">
        <v>9</v>
      </c>
      <c r="G12" s="86"/>
      <c r="H12" s="89" t="s">
        <v>10</v>
      </c>
      <c r="I12" s="86" t="s">
        <v>11</v>
      </c>
      <c r="J12" s="86"/>
      <c r="K12" s="58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4" sqref="D14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179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154</v>
      </c>
      <c r="B4" s="10" t="s">
        <v>180</v>
      </c>
      <c r="C4" s="10"/>
      <c r="D4" s="10"/>
      <c r="E4" s="10"/>
      <c r="F4" s="10"/>
      <c r="G4" s="10" t="s">
        <v>181</v>
      </c>
      <c r="H4" s="5" t="s">
        <v>182</v>
      </c>
    </row>
    <row r="5" ht="26.1" customHeight="1" spans="1:8">
      <c r="A5" s="4"/>
      <c r="B5" s="10" t="s">
        <v>116</v>
      </c>
      <c r="C5" s="10" t="s">
        <v>183</v>
      </c>
      <c r="D5" s="10" t="s">
        <v>184</v>
      </c>
      <c r="E5" s="10" t="s">
        <v>185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186</v>
      </c>
      <c r="F6" s="10" t="s">
        <v>187</v>
      </c>
      <c r="G6" s="10"/>
      <c r="H6" s="5"/>
    </row>
    <row r="7" s="14" customFormat="1" spans="1:8">
      <c r="A7" s="25" t="s">
        <v>158</v>
      </c>
      <c r="B7" s="25">
        <v>3.2</v>
      </c>
      <c r="C7" s="25"/>
      <c r="D7" s="25">
        <v>2</v>
      </c>
      <c r="E7" s="25"/>
      <c r="F7" s="25">
        <v>1.2</v>
      </c>
      <c r="G7" s="25"/>
      <c r="H7" s="25"/>
    </row>
    <row r="8" ht="26.1" customHeight="1" spans="1:8">
      <c r="A8" s="6" t="s">
        <v>116</v>
      </c>
      <c r="B8" s="26"/>
      <c r="C8" s="26"/>
      <c r="D8" s="26"/>
      <c r="E8" s="26"/>
      <c r="F8" s="26"/>
      <c r="G8" s="26"/>
      <c r="H8" s="27"/>
    </row>
    <row r="9" ht="26.1" customHeight="1" spans="1:8">
      <c r="A9" s="6"/>
      <c r="B9" s="26"/>
      <c r="C9" s="26"/>
      <c r="D9" s="26"/>
      <c r="E9" s="26"/>
      <c r="F9" s="26"/>
      <c r="G9" s="26"/>
      <c r="H9" s="27"/>
    </row>
    <row r="10" ht="26.1" customHeight="1" spans="1:8">
      <c r="A10" s="8"/>
      <c r="B10" s="12"/>
      <c r="C10" s="12"/>
      <c r="D10" s="12"/>
      <c r="E10" s="12"/>
      <c r="F10" s="12"/>
      <c r="G10" s="12"/>
      <c r="H10" s="13"/>
    </row>
    <row r="11" ht="16.35" customHeight="1"/>
    <row r="12" ht="16.35" customHeight="1" spans="1:8">
      <c r="A12" s="1" t="s">
        <v>86</v>
      </c>
      <c r="B12" s="1"/>
      <c r="C12" s="1"/>
      <c r="D12" s="1"/>
      <c r="E12" s="1"/>
      <c r="F12" s="1"/>
      <c r="G12" s="1"/>
      <c r="H12" s="1"/>
    </row>
  </sheetData>
  <mergeCells count="10">
    <mergeCell ref="A2:H2"/>
    <mergeCell ref="B4:F4"/>
    <mergeCell ref="E5:F5"/>
    <mergeCell ref="A12:H12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L12" sqref="L12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188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189</v>
      </c>
      <c r="B4" s="10" t="s">
        <v>39</v>
      </c>
      <c r="C4" s="10" t="s">
        <v>116</v>
      </c>
      <c r="D4" s="10" t="s">
        <v>101</v>
      </c>
      <c r="E4" s="5" t="s">
        <v>102</v>
      </c>
      <c r="F4" s="1"/>
    </row>
    <row r="5" s="14" customFormat="1" spans="1:5">
      <c r="A5" s="15">
        <v>1</v>
      </c>
      <c r="B5" s="16" t="s">
        <v>190</v>
      </c>
      <c r="C5" s="17">
        <v>34.2</v>
      </c>
      <c r="D5" s="17">
        <v>34.2</v>
      </c>
      <c r="E5" s="18"/>
    </row>
    <row r="6" s="14" customFormat="1" spans="1:5">
      <c r="A6" s="15">
        <v>2</v>
      </c>
      <c r="B6" s="16" t="s">
        <v>191</v>
      </c>
      <c r="C6" s="17">
        <v>1.2</v>
      </c>
      <c r="D6" s="17">
        <v>1.2</v>
      </c>
      <c r="E6" s="18"/>
    </row>
    <row r="7" s="14" customFormat="1" spans="1:5">
      <c r="A7" s="15">
        <v>3</v>
      </c>
      <c r="B7" s="16" t="s">
        <v>192</v>
      </c>
      <c r="C7" s="19">
        <v>2</v>
      </c>
      <c r="D7" s="17">
        <v>2</v>
      </c>
      <c r="E7" s="18"/>
    </row>
    <row r="8" s="14" customFormat="1" spans="1:5">
      <c r="A8" s="15">
        <v>4</v>
      </c>
      <c r="B8" s="16" t="s">
        <v>193</v>
      </c>
      <c r="C8" s="19">
        <v>3.4</v>
      </c>
      <c r="D8" s="17">
        <v>3.4</v>
      </c>
      <c r="E8" s="18"/>
    </row>
    <row r="9" ht="26.1" customHeight="1" spans="1:6">
      <c r="A9" s="20">
        <v>1</v>
      </c>
      <c r="B9" s="21" t="s">
        <v>116</v>
      </c>
      <c r="C9" s="7">
        <f>SUM(C5:C8)</f>
        <v>40.8</v>
      </c>
      <c r="D9" s="22">
        <f>SUM(D5:D8)</f>
        <v>40.8</v>
      </c>
      <c r="E9" s="22"/>
      <c r="F9" s="1"/>
    </row>
    <row r="10" ht="26.1" customHeight="1" spans="1:6">
      <c r="A10" s="4">
        <v>2</v>
      </c>
      <c r="B10" s="23"/>
      <c r="C10" s="9"/>
      <c r="D10" s="24"/>
      <c r="E10" s="24"/>
      <c r="F10" s="1"/>
    </row>
    <row r="11" ht="16.35" customHeight="1"/>
    <row r="12" ht="16.35" customHeight="1" spans="1:5">
      <c r="A12" s="1" t="s">
        <v>86</v>
      </c>
      <c r="B12" s="1"/>
      <c r="C12" s="1"/>
      <c r="D12" s="1"/>
      <c r="E12" s="1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9" sqref="E9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194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 t="s">
        <v>195</v>
      </c>
      <c r="B5" s="11">
        <v>477.43</v>
      </c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2" sqref="E22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196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154</v>
      </c>
      <c r="B4" s="10" t="s">
        <v>116</v>
      </c>
      <c r="C4" s="10" t="s">
        <v>197</v>
      </c>
      <c r="D4" s="10" t="s">
        <v>198</v>
      </c>
      <c r="E4" s="5" t="s">
        <v>199</v>
      </c>
    </row>
    <row r="5" ht="26.1" customHeight="1" spans="1:5">
      <c r="A5" s="4" t="s">
        <v>200</v>
      </c>
      <c r="B5" s="10">
        <f>C5+D5</f>
        <v>9258.83</v>
      </c>
      <c r="C5" s="11">
        <v>8781.4</v>
      </c>
      <c r="D5" s="10">
        <v>477.43</v>
      </c>
      <c r="E5" s="5"/>
    </row>
    <row r="6" ht="26.1" customHeight="1" spans="1:5">
      <c r="A6" s="8"/>
      <c r="B6" s="12"/>
      <c r="C6" s="12"/>
      <c r="D6" s="12"/>
      <c r="E6" s="13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28" sqref="A28"/>
    </sheetView>
  </sheetViews>
  <sheetFormatPr defaultColWidth="10" defaultRowHeight="13.5" outlineLevelCol="2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201</v>
      </c>
      <c r="B2" s="2"/>
    </row>
    <row r="3" ht="26.1" customHeight="1" spans="1:2">
      <c r="A3" s="3" t="s">
        <v>202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203</v>
      </c>
      <c r="B5" s="5">
        <v>1</v>
      </c>
    </row>
    <row r="6" ht="26.1" customHeight="1" spans="1:2">
      <c r="A6" s="6" t="s">
        <v>104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  <row r="13" spans="3:3">
      <c r="C13">
        <v>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5" sqref="C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80"/>
      <c r="B3" s="81" t="s">
        <v>14</v>
      </c>
      <c r="C3" s="82" t="s">
        <v>15</v>
      </c>
    </row>
    <row r="4" ht="32.65" customHeight="1" spans="1:3">
      <c r="A4" s="83"/>
      <c r="B4" s="84" t="s">
        <v>16</v>
      </c>
      <c r="C4" s="85" t="s">
        <v>17</v>
      </c>
    </row>
    <row r="5" ht="32.65" customHeight="1" spans="1:3">
      <c r="A5" s="83"/>
      <c r="B5" s="84" t="s">
        <v>18</v>
      </c>
      <c r="C5" s="85" t="s">
        <v>19</v>
      </c>
    </row>
    <row r="6" ht="32.65" customHeight="1" spans="1:3">
      <c r="A6" s="83"/>
      <c r="B6" s="84" t="s">
        <v>20</v>
      </c>
      <c r="C6" s="85" t="s">
        <v>21</v>
      </c>
    </row>
    <row r="7" ht="32.65" customHeight="1" spans="1:3">
      <c r="A7" s="83"/>
      <c r="B7" s="84" t="s">
        <v>22</v>
      </c>
      <c r="C7" s="85"/>
    </row>
    <row r="8" ht="32.65" customHeight="1" spans="1:3">
      <c r="A8" s="83"/>
      <c r="B8" s="84" t="s">
        <v>23</v>
      </c>
      <c r="C8" s="85" t="s">
        <v>24</v>
      </c>
    </row>
    <row r="9" ht="32.65" customHeight="1" spans="1:3">
      <c r="A9" s="83"/>
      <c r="B9" s="84" t="s">
        <v>25</v>
      </c>
      <c r="C9" s="85" t="s">
        <v>26</v>
      </c>
    </row>
    <row r="10" ht="32.65" customHeight="1" spans="1:3">
      <c r="A10" s="83"/>
      <c r="B10" s="84" t="s">
        <v>27</v>
      </c>
      <c r="C10" s="85" t="s">
        <v>28</v>
      </c>
    </row>
    <row r="11" ht="32.65" customHeight="1" spans="1:3">
      <c r="A11" s="83"/>
      <c r="B11" s="84" t="s">
        <v>29</v>
      </c>
      <c r="C11" s="85" t="s">
        <v>30</v>
      </c>
    </row>
    <row r="12" ht="32.65" customHeight="1" spans="1:3">
      <c r="A12" s="83"/>
      <c r="B12" s="84" t="s">
        <v>31</v>
      </c>
      <c r="C12" s="85"/>
    </row>
    <row r="13" ht="32.65" customHeight="1" spans="1:3">
      <c r="A13" s="1"/>
      <c r="B13" s="84" t="s">
        <v>32</v>
      </c>
      <c r="C13" s="85"/>
    </row>
    <row r="14" ht="32.65" customHeight="1" spans="1:3">
      <c r="A14" s="1"/>
      <c r="B14" s="84" t="s">
        <v>33</v>
      </c>
      <c r="C14" s="85" t="s">
        <v>17</v>
      </c>
    </row>
    <row r="15" ht="32.65" customHeight="1" spans="2:3">
      <c r="B15" s="84" t="s">
        <v>34</v>
      </c>
      <c r="C15" s="8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22" workbookViewId="0">
      <selection activeCell="G10" sqref="G10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78"/>
      <c r="B3" s="78"/>
      <c r="C3" s="78"/>
      <c r="D3" s="79" t="s">
        <v>36</v>
      </c>
    </row>
    <row r="4" ht="26.1" customHeight="1" spans="1:4">
      <c r="A4" s="20" t="s">
        <v>37</v>
      </c>
      <c r="B4" s="20"/>
      <c r="C4" s="30" t="s">
        <v>38</v>
      </c>
      <c r="D4" s="30"/>
    </row>
    <row r="5" ht="26.1" customHeight="1" spans="1:4">
      <c r="A5" s="20" t="s">
        <v>39</v>
      </c>
      <c r="B5" s="31" t="s">
        <v>40</v>
      </c>
      <c r="C5" s="31" t="s">
        <v>39</v>
      </c>
      <c r="D5" s="30" t="s">
        <v>40</v>
      </c>
    </row>
    <row r="6" ht="26.1" customHeight="1" spans="1:4">
      <c r="A6" s="8" t="s">
        <v>41</v>
      </c>
      <c r="B6" s="11">
        <v>8781.4</v>
      </c>
      <c r="C6" s="23" t="s">
        <v>42</v>
      </c>
      <c r="D6" s="61">
        <v>8328.72</v>
      </c>
    </row>
    <row r="7" ht="26.1" customHeight="1" spans="1:4">
      <c r="A7" s="8" t="s">
        <v>43</v>
      </c>
      <c r="B7" s="11">
        <v>477.43</v>
      </c>
      <c r="C7" s="23" t="s">
        <v>44</v>
      </c>
      <c r="D7" s="62"/>
    </row>
    <row r="8" ht="26.1" customHeight="1" spans="1:4">
      <c r="A8" s="8" t="s">
        <v>45</v>
      </c>
      <c r="B8" s="11"/>
      <c r="C8" s="23" t="s">
        <v>46</v>
      </c>
      <c r="D8" s="62"/>
    </row>
    <row r="9" ht="26.1" customHeight="1" spans="1:4">
      <c r="A9" s="8" t="s">
        <v>47</v>
      </c>
      <c r="B9" s="11"/>
      <c r="C9" s="23" t="s">
        <v>48</v>
      </c>
      <c r="D9" s="62"/>
    </row>
    <row r="10" ht="26.1" customHeight="1" spans="1:4">
      <c r="A10" s="8" t="s">
        <v>49</v>
      </c>
      <c r="B10" s="11"/>
      <c r="C10" s="23" t="s">
        <v>50</v>
      </c>
      <c r="D10" s="62"/>
    </row>
    <row r="11" ht="26.1" customHeight="1" spans="1:4">
      <c r="A11" s="8" t="s">
        <v>51</v>
      </c>
      <c r="B11" s="11"/>
      <c r="C11" s="23" t="s">
        <v>52</v>
      </c>
      <c r="D11" s="62"/>
    </row>
    <row r="12" ht="26.1" customHeight="1" spans="1:4">
      <c r="A12" s="8" t="s">
        <v>53</v>
      </c>
      <c r="B12" s="11"/>
      <c r="C12" s="23" t="s">
        <v>54</v>
      </c>
      <c r="D12" s="62"/>
    </row>
    <row r="13" ht="26.1" customHeight="1" spans="1:4">
      <c r="A13" s="8" t="s">
        <v>55</v>
      </c>
      <c r="B13" s="11"/>
      <c r="C13" s="23" t="s">
        <v>56</v>
      </c>
      <c r="D13" s="61">
        <v>452.68</v>
      </c>
    </row>
    <row r="14" ht="26.1" customHeight="1" spans="1:4">
      <c r="A14" s="8" t="s">
        <v>57</v>
      </c>
      <c r="B14" s="11"/>
      <c r="C14" s="23" t="s">
        <v>58</v>
      </c>
      <c r="D14" s="62"/>
    </row>
    <row r="15" ht="26.1" customHeight="1" spans="1:4">
      <c r="A15" s="8"/>
      <c r="B15" s="11"/>
      <c r="C15" s="23" t="s">
        <v>59</v>
      </c>
      <c r="D15" s="61"/>
    </row>
    <row r="16" ht="26.1" customHeight="1" spans="1:4">
      <c r="A16" s="8"/>
      <c r="B16" s="11"/>
      <c r="C16" s="23" t="s">
        <v>60</v>
      </c>
      <c r="D16" s="62"/>
    </row>
    <row r="17" ht="26.1" customHeight="1" spans="1:4">
      <c r="A17" s="8"/>
      <c r="B17" s="11"/>
      <c r="C17" s="23" t="s">
        <v>61</v>
      </c>
      <c r="D17" s="62"/>
    </row>
    <row r="18" ht="26.1" customHeight="1" spans="1:4">
      <c r="A18" s="8"/>
      <c r="B18" s="11"/>
      <c r="C18" s="23" t="s">
        <v>62</v>
      </c>
      <c r="D18" s="62"/>
    </row>
    <row r="19" ht="26.1" customHeight="1" spans="1:4">
      <c r="A19" s="8"/>
      <c r="B19" s="11"/>
      <c r="C19" s="23" t="s">
        <v>63</v>
      </c>
      <c r="D19" s="62"/>
    </row>
    <row r="20" ht="26.1" customHeight="1" spans="1:4">
      <c r="A20" s="8"/>
      <c r="B20" s="11"/>
      <c r="C20" s="23" t="s">
        <v>64</v>
      </c>
      <c r="D20" s="62"/>
    </row>
    <row r="21" ht="26.1" customHeight="1" spans="1:4">
      <c r="A21" s="8"/>
      <c r="B21" s="11"/>
      <c r="C21" s="23" t="s">
        <v>65</v>
      </c>
      <c r="D21" s="62"/>
    </row>
    <row r="22" ht="26.1" customHeight="1" spans="1:4">
      <c r="A22" s="8"/>
      <c r="B22" s="11"/>
      <c r="C22" s="23" t="s">
        <v>66</v>
      </c>
      <c r="D22" s="62"/>
    </row>
    <row r="23" ht="26.1" customHeight="1" spans="1:4">
      <c r="A23" s="8"/>
      <c r="B23" s="11"/>
      <c r="C23" s="23" t="s">
        <v>67</v>
      </c>
      <c r="D23" s="62"/>
    </row>
    <row r="24" ht="26.1" customHeight="1" spans="1:4">
      <c r="A24" s="8"/>
      <c r="B24" s="11"/>
      <c r="C24" s="23" t="s">
        <v>68</v>
      </c>
      <c r="D24" s="62"/>
    </row>
    <row r="25" ht="26.1" customHeight="1" spans="1:4">
      <c r="A25" s="8"/>
      <c r="B25" s="11"/>
      <c r="C25" s="23" t="s">
        <v>69</v>
      </c>
      <c r="D25" s="62"/>
    </row>
    <row r="26" ht="26.1" customHeight="1" spans="1:4">
      <c r="A26" s="8"/>
      <c r="B26" s="11"/>
      <c r="C26" s="23" t="s">
        <v>70</v>
      </c>
      <c r="D26" s="62"/>
    </row>
    <row r="27" ht="26.1" customHeight="1" spans="1:4">
      <c r="A27" s="8"/>
      <c r="B27" s="11"/>
      <c r="C27" s="23" t="s">
        <v>71</v>
      </c>
      <c r="D27" s="62"/>
    </row>
    <row r="28" ht="26.1" customHeight="1" spans="1:4">
      <c r="A28" s="8"/>
      <c r="B28" s="11"/>
      <c r="C28" s="23" t="s">
        <v>72</v>
      </c>
      <c r="D28" s="62"/>
    </row>
    <row r="29" ht="26.1" customHeight="1" spans="1:4">
      <c r="A29" s="8"/>
      <c r="B29" s="11"/>
      <c r="C29" s="23" t="s">
        <v>73</v>
      </c>
      <c r="D29" s="62"/>
    </row>
    <row r="30" ht="26.1" customHeight="1" spans="1:4">
      <c r="A30" s="8"/>
      <c r="B30" s="11"/>
      <c r="C30" s="23" t="s">
        <v>74</v>
      </c>
      <c r="D30" s="62">
        <v>477.43</v>
      </c>
    </row>
    <row r="31" ht="26.1" customHeight="1" spans="1:4">
      <c r="A31" s="8"/>
      <c r="B31" s="11"/>
      <c r="C31" s="23" t="s">
        <v>75</v>
      </c>
      <c r="D31" s="62"/>
    </row>
    <row r="32" ht="26.1" customHeight="1" spans="1:4">
      <c r="A32" s="8"/>
      <c r="B32" s="11"/>
      <c r="C32" s="23" t="s">
        <v>76</v>
      </c>
      <c r="D32" s="62"/>
    </row>
    <row r="33" ht="26.1" customHeight="1" spans="1:4">
      <c r="A33" s="8"/>
      <c r="B33" s="11"/>
      <c r="C33" s="23" t="s">
        <v>77</v>
      </c>
      <c r="D33" s="62"/>
    </row>
    <row r="34" ht="26.1" customHeight="1" spans="1:4">
      <c r="A34" s="8"/>
      <c r="B34" s="11"/>
      <c r="C34" s="23" t="s">
        <v>78</v>
      </c>
      <c r="D34" s="62"/>
    </row>
    <row r="35" ht="26.1" customHeight="1" spans="1:4">
      <c r="A35" s="8"/>
      <c r="B35" s="11"/>
      <c r="C35" s="23" t="s">
        <v>79</v>
      </c>
      <c r="D35" s="62"/>
    </row>
    <row r="36" ht="26.1" customHeight="1" spans="1:4">
      <c r="A36" s="8"/>
      <c r="B36" s="60"/>
      <c r="C36" s="23"/>
      <c r="D36" s="9"/>
    </row>
    <row r="37" ht="26.1" customHeight="1" spans="1:4">
      <c r="A37" s="8"/>
      <c r="B37" s="60"/>
      <c r="C37" s="23"/>
      <c r="D37" s="9"/>
    </row>
    <row r="38" ht="26.1" customHeight="1" spans="1:4">
      <c r="A38" s="8"/>
      <c r="B38" s="60"/>
      <c r="C38" s="23"/>
      <c r="D38" s="9"/>
    </row>
    <row r="39" ht="26.1" customHeight="1" spans="1:4">
      <c r="A39" s="6" t="s">
        <v>80</v>
      </c>
      <c r="B39" s="63">
        <f>SUM(B6:B38)</f>
        <v>9258.83</v>
      </c>
      <c r="C39" s="21" t="s">
        <v>81</v>
      </c>
      <c r="D39" s="7">
        <f>SUM(D6:D38)</f>
        <v>9258.83</v>
      </c>
    </row>
    <row r="40" ht="26.1" customHeight="1" spans="1:4">
      <c r="A40" s="6" t="s">
        <v>82</v>
      </c>
      <c r="B40" s="63"/>
      <c r="C40" s="21" t="s">
        <v>83</v>
      </c>
      <c r="D40" s="7"/>
    </row>
    <row r="41" ht="26.1" customHeight="1" spans="1:4">
      <c r="A41" s="8"/>
      <c r="B41" s="60"/>
      <c r="C41" s="23"/>
      <c r="D41" s="9"/>
    </row>
    <row r="42" ht="26.1" customHeight="1" spans="1:4">
      <c r="A42" s="6" t="s">
        <v>84</v>
      </c>
      <c r="B42" s="63">
        <f>SUM(B39:B41)</f>
        <v>9258.83</v>
      </c>
      <c r="C42" s="21" t="s">
        <v>85</v>
      </c>
      <c r="D42" s="7">
        <f>SUM(D39:D41)</f>
        <v>9258.83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D14" sqref="D14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58"/>
      <c r="B3" s="3" t="s">
        <v>36</v>
      </c>
    </row>
    <row r="4" ht="26.1" customHeight="1" spans="1:2">
      <c r="A4" s="20" t="s">
        <v>39</v>
      </c>
      <c r="B4" s="70" t="s">
        <v>40</v>
      </c>
    </row>
    <row r="5" s="14" customFormat="1" ht="20" customHeight="1" spans="1:2">
      <c r="A5" s="71" t="s">
        <v>41</v>
      </c>
      <c r="B5" s="19">
        <f>B6+B7+B8</f>
        <v>8781.4</v>
      </c>
    </row>
    <row r="6" s="69" customFormat="1" ht="22.5" customHeight="1" spans="1:2">
      <c r="A6" s="72" t="s">
        <v>88</v>
      </c>
      <c r="B6" s="73">
        <v>452.68</v>
      </c>
    </row>
    <row r="7" s="69" customFormat="1" ht="22.5" customHeight="1" spans="1:2">
      <c r="A7" s="72" t="s">
        <v>89</v>
      </c>
      <c r="B7" s="73">
        <v>40.8</v>
      </c>
    </row>
    <row r="8" s="69" customFormat="1" ht="22.5" customHeight="1" spans="1:2">
      <c r="A8" s="72" t="s">
        <v>90</v>
      </c>
      <c r="B8" s="74">
        <v>8287.92</v>
      </c>
    </row>
    <row r="9" ht="26.1" customHeight="1" spans="1:2">
      <c r="A9" s="75" t="s">
        <v>43</v>
      </c>
      <c r="B9" s="76">
        <f>B10</f>
        <v>477.43</v>
      </c>
    </row>
    <row r="10" ht="26.1" customHeight="1" spans="1:2">
      <c r="A10" s="77" t="s">
        <v>91</v>
      </c>
      <c r="B10" s="57">
        <v>477.43</v>
      </c>
    </row>
    <row r="11" ht="26.1" customHeight="1" spans="1:2">
      <c r="A11" s="75" t="s">
        <v>92</v>
      </c>
      <c r="B11" s="76">
        <f>B5+B9</f>
        <v>9258.83</v>
      </c>
    </row>
    <row r="12" ht="26.1" customHeight="1" spans="1:2">
      <c r="A12" s="8" t="s">
        <v>93</v>
      </c>
      <c r="B12" s="9"/>
    </row>
    <row r="13" ht="26.1" customHeight="1" spans="1:2">
      <c r="A13" s="59" t="s">
        <v>94</v>
      </c>
      <c r="B13" s="13"/>
    </row>
    <row r="14" ht="26.1" customHeight="1" spans="1:2">
      <c r="A14" s="59" t="s">
        <v>95</v>
      </c>
      <c r="B14" s="13"/>
    </row>
    <row r="15" ht="26.1" customHeight="1" spans="1:2">
      <c r="A15" s="59" t="s">
        <v>96</v>
      </c>
      <c r="B15" s="13"/>
    </row>
    <row r="16" ht="26.1" customHeight="1" spans="1:2">
      <c r="A16" s="59" t="s">
        <v>97</v>
      </c>
      <c r="B16" s="13"/>
    </row>
    <row r="17" ht="14.65" customHeight="1"/>
    <row r="18" ht="26.1" customHeight="1" spans="1:2">
      <c r="A18" s="1" t="s">
        <v>86</v>
      </c>
      <c r="B18" s="1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13" sqref="I13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98</v>
      </c>
      <c r="B2" s="2"/>
      <c r="C2" s="2"/>
      <c r="D2" s="2"/>
      <c r="E2" s="2"/>
    </row>
    <row r="3" ht="26.1" customHeight="1" spans="1:5">
      <c r="A3" s="58"/>
      <c r="B3" s="58"/>
      <c r="C3" s="58"/>
      <c r="D3" s="58"/>
      <c r="E3" s="1" t="s">
        <v>36</v>
      </c>
    </row>
    <row r="4" ht="26.1" customHeight="1" spans="1:5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s="14" customFormat="1" ht="25" customHeight="1" spans="1:5">
      <c r="A5" s="65" t="s">
        <v>104</v>
      </c>
      <c r="B5" s="65"/>
      <c r="C5" s="65"/>
      <c r="D5" s="65"/>
      <c r="E5" s="65"/>
    </row>
    <row r="6" s="14" customFormat="1" ht="25" customHeight="1" spans="1:5">
      <c r="A6" s="65" t="s">
        <v>105</v>
      </c>
      <c r="B6" s="66">
        <v>397.74</v>
      </c>
      <c r="C6" s="66">
        <v>397.74</v>
      </c>
      <c r="D6" s="65"/>
      <c r="E6" s="65"/>
    </row>
    <row r="7" s="14" customFormat="1" ht="25" customHeight="1" spans="1:5">
      <c r="A7" s="65" t="s">
        <v>106</v>
      </c>
      <c r="B7" s="65">
        <v>41.1</v>
      </c>
      <c r="C7" s="65">
        <v>41.1</v>
      </c>
      <c r="D7" s="65"/>
      <c r="E7" s="65"/>
    </row>
    <row r="8" s="14" customFormat="1" ht="25" customHeight="1" spans="1:5">
      <c r="A8" s="65" t="s">
        <v>107</v>
      </c>
      <c r="B8" s="65">
        <v>23.75</v>
      </c>
      <c r="C8" s="65">
        <v>25.51</v>
      </c>
      <c r="D8" s="65"/>
      <c r="E8" s="65"/>
    </row>
    <row r="9" s="14" customFormat="1" ht="25" customHeight="1" spans="1:5">
      <c r="A9" s="65" t="s">
        <v>108</v>
      </c>
      <c r="B9" s="66">
        <v>30.89</v>
      </c>
      <c r="C9" s="66">
        <v>30.89</v>
      </c>
      <c r="D9" s="65"/>
      <c r="E9" s="65"/>
    </row>
    <row r="10" s="14" customFormat="1" ht="25" customHeight="1" spans="1:5">
      <c r="A10" s="65" t="s">
        <v>109</v>
      </c>
      <c r="B10" s="67">
        <v>477.43</v>
      </c>
      <c r="C10" s="66"/>
      <c r="D10" s="67">
        <v>477.43</v>
      </c>
      <c r="E10" s="65"/>
    </row>
    <row r="11" s="14" customFormat="1" ht="25" customHeight="1" spans="1:5">
      <c r="A11" s="65" t="s">
        <v>110</v>
      </c>
      <c r="B11" s="66">
        <v>17.82</v>
      </c>
      <c r="C11" s="66"/>
      <c r="D11" s="66">
        <v>17.82</v>
      </c>
      <c r="E11" s="65"/>
    </row>
    <row r="12" s="14" customFormat="1" ht="25" customHeight="1" spans="1:5">
      <c r="A12" s="65" t="s">
        <v>111</v>
      </c>
      <c r="B12" s="66">
        <f>C12+D12</f>
        <v>72.43</v>
      </c>
      <c r="C12" s="66"/>
      <c r="D12" s="66">
        <v>72.43</v>
      </c>
      <c r="E12" s="65"/>
    </row>
    <row r="13" s="14" customFormat="1" ht="25" customHeight="1" spans="1:5">
      <c r="A13" s="65" t="s">
        <v>112</v>
      </c>
      <c r="B13" s="66">
        <v>0.96</v>
      </c>
      <c r="C13" s="65"/>
      <c r="D13" s="66">
        <v>0.96</v>
      </c>
      <c r="E13" s="65"/>
    </row>
    <row r="14" s="14" customFormat="1" ht="25" customHeight="1" spans="1:5">
      <c r="A14" s="65" t="s">
        <v>113</v>
      </c>
      <c r="B14" s="66">
        <v>169.19</v>
      </c>
      <c r="C14" s="66"/>
      <c r="D14" s="66">
        <v>169.19</v>
      </c>
      <c r="E14" s="65"/>
    </row>
    <row r="15" s="14" customFormat="1" ht="25" customHeight="1" spans="1:5">
      <c r="A15" s="65" t="s">
        <v>114</v>
      </c>
      <c r="B15" s="66">
        <v>33.52</v>
      </c>
      <c r="C15" s="66"/>
      <c r="D15" s="66">
        <v>33.52</v>
      </c>
      <c r="E15" s="65"/>
    </row>
    <row r="16" s="14" customFormat="1" ht="25" customHeight="1" spans="1:5">
      <c r="A16" s="68" t="s">
        <v>115</v>
      </c>
      <c r="B16" s="66">
        <v>7994</v>
      </c>
      <c r="C16" s="66"/>
      <c r="D16" s="66">
        <v>7994</v>
      </c>
      <c r="E16" s="66"/>
    </row>
    <row r="17" ht="26.1" customHeight="1" spans="1:5">
      <c r="A17" s="65" t="s">
        <v>116</v>
      </c>
      <c r="B17" s="65"/>
      <c r="C17" s="65"/>
      <c r="D17" s="65"/>
      <c r="E17" s="65"/>
    </row>
    <row r="18" ht="19.5" customHeight="1"/>
    <row r="19" ht="19.5" customHeight="1" spans="1:5">
      <c r="A19" s="1" t="s">
        <v>86</v>
      </c>
      <c r="B19" s="1"/>
      <c r="C19" s="1"/>
      <c r="D19" s="1"/>
      <c r="E19" s="1"/>
    </row>
  </sheetData>
  <mergeCells count="2">
    <mergeCell ref="A2:E2"/>
    <mergeCell ref="A19:E1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4" workbookViewId="0">
      <selection activeCell="D14" sqref="D14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117</v>
      </c>
      <c r="B2" s="2"/>
      <c r="C2" s="2"/>
      <c r="D2" s="2"/>
      <c r="E2" s="1"/>
      <c r="F2" s="1"/>
      <c r="G2" s="1"/>
    </row>
    <row r="3" ht="26.1" customHeight="1" spans="1:7">
      <c r="A3" s="58"/>
      <c r="B3" s="58"/>
      <c r="C3" s="3" t="s">
        <v>36</v>
      </c>
      <c r="D3" s="3"/>
      <c r="E3" s="58"/>
      <c r="F3" s="58"/>
      <c r="G3" s="58"/>
    </row>
    <row r="4" ht="26.1" customHeight="1" spans="1:7">
      <c r="A4" s="20" t="s">
        <v>37</v>
      </c>
      <c r="B4" s="20"/>
      <c r="C4" s="30" t="s">
        <v>38</v>
      </c>
      <c r="D4" s="30"/>
      <c r="E4" s="58"/>
      <c r="F4" s="58"/>
      <c r="G4" s="58"/>
    </row>
    <row r="5" ht="26.1" customHeight="1" spans="1:7">
      <c r="A5" s="20" t="s">
        <v>39</v>
      </c>
      <c r="B5" s="31" t="s">
        <v>40</v>
      </c>
      <c r="C5" s="31" t="s">
        <v>39</v>
      </c>
      <c r="D5" s="30" t="s">
        <v>116</v>
      </c>
      <c r="E5" s="58"/>
      <c r="F5" s="58"/>
      <c r="G5" s="58"/>
    </row>
    <row r="6" ht="26.1" customHeight="1" spans="1:7">
      <c r="A6" s="8" t="s">
        <v>118</v>
      </c>
      <c r="B6" s="11">
        <v>8781.4</v>
      </c>
      <c r="C6" s="23" t="s">
        <v>119</v>
      </c>
      <c r="D6" s="61">
        <v>8292.72</v>
      </c>
      <c r="E6" s="58"/>
      <c r="F6" s="58"/>
      <c r="G6" s="58"/>
    </row>
    <row r="7" ht="26.1" customHeight="1" spans="1:7">
      <c r="A7" s="8" t="s">
        <v>120</v>
      </c>
      <c r="B7" s="11">
        <v>477.43</v>
      </c>
      <c r="C7" s="23" t="s">
        <v>121</v>
      </c>
      <c r="D7" s="62"/>
      <c r="E7" s="58"/>
      <c r="F7" s="58"/>
      <c r="G7" s="58"/>
    </row>
    <row r="8" ht="26.1" customHeight="1" spans="1:7">
      <c r="A8" s="8" t="s">
        <v>122</v>
      </c>
      <c r="B8" s="11"/>
      <c r="C8" s="23" t="s">
        <v>123</v>
      </c>
      <c r="D8" s="62"/>
      <c r="E8" s="58"/>
      <c r="F8" s="58"/>
      <c r="G8" s="58"/>
    </row>
    <row r="9" ht="26.1" customHeight="1" spans="1:7">
      <c r="A9" s="8" t="s">
        <v>124</v>
      </c>
      <c r="B9" s="11"/>
      <c r="C9" s="23" t="s">
        <v>125</v>
      </c>
      <c r="D9" s="62"/>
      <c r="E9" s="58"/>
      <c r="F9" s="58"/>
      <c r="G9" s="58"/>
    </row>
    <row r="10" ht="26.1" customHeight="1" spans="1:7">
      <c r="A10" s="8"/>
      <c r="B10" s="11"/>
      <c r="C10" s="23" t="s">
        <v>126</v>
      </c>
      <c r="D10" s="62"/>
      <c r="E10" s="58"/>
      <c r="F10" s="58"/>
      <c r="G10" s="58"/>
    </row>
    <row r="11" ht="26.1" customHeight="1" spans="1:7">
      <c r="A11" s="8"/>
      <c r="B11" s="11"/>
      <c r="C11" s="23" t="s">
        <v>127</v>
      </c>
      <c r="D11" s="62"/>
      <c r="E11" s="58"/>
      <c r="F11" s="58"/>
      <c r="G11" s="58"/>
    </row>
    <row r="12" ht="26.1" customHeight="1" spans="1:7">
      <c r="A12" s="8"/>
      <c r="B12" s="11"/>
      <c r="C12" s="23" t="s">
        <v>128</v>
      </c>
      <c r="D12" s="62"/>
      <c r="E12" s="58"/>
      <c r="F12" s="58"/>
      <c r="G12" s="58"/>
    </row>
    <row r="13" ht="26.1" customHeight="1" spans="1:7">
      <c r="A13" s="8"/>
      <c r="B13" s="11"/>
      <c r="C13" s="23" t="s">
        <v>129</v>
      </c>
      <c r="D13" s="62"/>
      <c r="E13" s="58"/>
      <c r="F13" s="58"/>
      <c r="G13" s="58"/>
    </row>
    <row r="14" ht="26.1" customHeight="1" spans="1:7">
      <c r="A14" s="8"/>
      <c r="B14" s="11"/>
      <c r="C14" s="23" t="s">
        <v>130</v>
      </c>
      <c r="D14" s="61">
        <v>452.68</v>
      </c>
      <c r="E14" s="58"/>
      <c r="F14" s="58"/>
      <c r="G14" s="58"/>
    </row>
    <row r="15" ht="26.1" customHeight="1" spans="1:7">
      <c r="A15" s="8"/>
      <c r="B15" s="11"/>
      <c r="C15" s="23" t="s">
        <v>131</v>
      </c>
      <c r="D15" s="62"/>
      <c r="E15" s="58"/>
      <c r="F15" s="58"/>
      <c r="G15" s="58"/>
    </row>
    <row r="16" ht="26.1" customHeight="1" spans="1:7">
      <c r="A16" s="8"/>
      <c r="B16" s="11"/>
      <c r="C16" s="23" t="s">
        <v>132</v>
      </c>
      <c r="D16" s="62"/>
      <c r="E16" s="58"/>
      <c r="F16" s="58"/>
      <c r="G16" s="58"/>
    </row>
    <row r="17" ht="26.1" customHeight="1" spans="1:7">
      <c r="A17" s="8"/>
      <c r="B17" s="11"/>
      <c r="C17" s="23" t="s">
        <v>133</v>
      </c>
      <c r="D17" s="62"/>
      <c r="E17" s="58"/>
      <c r="F17" s="58"/>
      <c r="G17" s="58"/>
    </row>
    <row r="18" ht="26.1" customHeight="1" spans="1:7">
      <c r="A18" s="8"/>
      <c r="B18" s="11"/>
      <c r="C18" s="23" t="s">
        <v>134</v>
      </c>
      <c r="D18" s="62"/>
      <c r="E18" s="58"/>
      <c r="F18" s="58"/>
      <c r="G18" s="58"/>
    </row>
    <row r="19" ht="26.1" customHeight="1" spans="1:7">
      <c r="A19" s="8"/>
      <c r="B19" s="11"/>
      <c r="C19" s="23" t="s">
        <v>135</v>
      </c>
      <c r="D19" s="62"/>
      <c r="E19" s="58"/>
      <c r="F19" s="58"/>
      <c r="G19" s="58"/>
    </row>
    <row r="20" ht="26.1" customHeight="1" spans="1:7">
      <c r="A20" s="8"/>
      <c r="B20" s="11"/>
      <c r="C20" s="23" t="s">
        <v>136</v>
      </c>
      <c r="D20" s="62"/>
      <c r="E20" s="58"/>
      <c r="F20" s="58"/>
      <c r="G20" s="58"/>
    </row>
    <row r="21" ht="26.1" customHeight="1" spans="1:7">
      <c r="A21" s="8"/>
      <c r="B21" s="11"/>
      <c r="C21" s="23" t="s">
        <v>137</v>
      </c>
      <c r="D21" s="62"/>
      <c r="E21" s="58"/>
      <c r="F21" s="58"/>
      <c r="G21" s="58"/>
    </row>
    <row r="22" ht="26.1" customHeight="1" spans="1:7">
      <c r="A22" s="8"/>
      <c r="B22" s="11"/>
      <c r="C22" s="23" t="s">
        <v>138</v>
      </c>
      <c r="D22" s="62"/>
      <c r="E22" s="58"/>
      <c r="F22" s="58"/>
      <c r="G22" s="58"/>
    </row>
    <row r="23" ht="26.1" customHeight="1" spans="1:7">
      <c r="A23" s="8"/>
      <c r="B23" s="11"/>
      <c r="C23" s="23" t="s">
        <v>139</v>
      </c>
      <c r="D23" s="62"/>
      <c r="E23" s="58"/>
      <c r="F23" s="58"/>
      <c r="G23" s="58"/>
    </row>
    <row r="24" ht="26.1" customHeight="1" spans="1:7">
      <c r="A24" s="8"/>
      <c r="B24" s="11"/>
      <c r="C24" s="23" t="s">
        <v>140</v>
      </c>
      <c r="D24" s="62"/>
      <c r="E24" s="58"/>
      <c r="F24" s="58"/>
      <c r="G24" s="58"/>
    </row>
    <row r="25" ht="26.1" customHeight="1" spans="1:7">
      <c r="A25" s="8"/>
      <c r="B25" s="11"/>
      <c r="C25" s="23" t="s">
        <v>141</v>
      </c>
      <c r="D25" s="62"/>
      <c r="E25" s="58"/>
      <c r="F25" s="58"/>
      <c r="G25" s="58"/>
    </row>
    <row r="26" ht="26.1" customHeight="1" spans="1:7">
      <c r="A26" s="8"/>
      <c r="B26" s="11"/>
      <c r="C26" s="23" t="s">
        <v>142</v>
      </c>
      <c r="D26" s="62">
        <v>36</v>
      </c>
      <c r="E26" s="58"/>
      <c r="F26" s="58"/>
      <c r="G26" s="58"/>
    </row>
    <row r="27" ht="26.1" customHeight="1" spans="1:7">
      <c r="A27" s="8"/>
      <c r="B27" s="11"/>
      <c r="C27" s="23" t="s">
        <v>143</v>
      </c>
      <c r="D27" s="62"/>
      <c r="E27" s="58"/>
      <c r="F27" s="58"/>
      <c r="G27" s="58"/>
    </row>
    <row r="28" ht="26.1" customHeight="1" spans="1:7">
      <c r="A28" s="8"/>
      <c r="B28" s="11"/>
      <c r="C28" s="23" t="s">
        <v>144</v>
      </c>
      <c r="D28" s="62"/>
      <c r="E28" s="58"/>
      <c r="F28" s="58"/>
      <c r="G28" s="58"/>
    </row>
    <row r="29" ht="26.1" customHeight="1" spans="1:7">
      <c r="A29" s="8"/>
      <c r="B29" s="11"/>
      <c r="C29" s="23" t="s">
        <v>145</v>
      </c>
      <c r="D29" s="62"/>
      <c r="E29" s="58"/>
      <c r="F29" s="58"/>
      <c r="G29" s="58"/>
    </row>
    <row r="30" ht="26.1" customHeight="1" spans="1:7">
      <c r="A30" s="8"/>
      <c r="B30" s="11"/>
      <c r="C30" s="23" t="s">
        <v>146</v>
      </c>
      <c r="D30" s="62"/>
      <c r="E30" s="58"/>
      <c r="F30" s="58"/>
      <c r="G30" s="58"/>
    </row>
    <row r="31" ht="26.1" customHeight="1" spans="1:7">
      <c r="A31" s="8"/>
      <c r="B31" s="11"/>
      <c r="C31" s="23" t="s">
        <v>147</v>
      </c>
      <c r="D31" s="62">
        <v>477.43</v>
      </c>
      <c r="E31" s="58"/>
      <c r="F31" s="58"/>
      <c r="G31" s="58"/>
    </row>
    <row r="32" ht="26.1" customHeight="1" spans="1:7">
      <c r="A32" s="8"/>
      <c r="B32" s="11"/>
      <c r="C32" s="23" t="s">
        <v>148</v>
      </c>
      <c r="D32" s="62"/>
      <c r="E32" s="58"/>
      <c r="F32" s="58"/>
      <c r="G32" s="58"/>
    </row>
    <row r="33" ht="26.1" customHeight="1" spans="1:7">
      <c r="A33" s="8"/>
      <c r="B33" s="11"/>
      <c r="C33" s="23" t="s">
        <v>149</v>
      </c>
      <c r="D33" s="62"/>
      <c r="E33" s="58"/>
      <c r="F33" s="58"/>
      <c r="G33" s="58"/>
    </row>
    <row r="34" ht="26.1" customHeight="1" spans="1:7">
      <c r="A34" s="8"/>
      <c r="B34" s="11"/>
      <c r="C34" s="23" t="s">
        <v>150</v>
      </c>
      <c r="D34" s="62"/>
      <c r="E34" s="58"/>
      <c r="F34" s="58"/>
      <c r="G34" s="58"/>
    </row>
    <row r="35" ht="26.1" customHeight="1" spans="1:7">
      <c r="A35" s="8"/>
      <c r="B35" s="11"/>
      <c r="C35" s="23"/>
      <c r="D35" s="62"/>
      <c r="E35" s="58"/>
      <c r="F35" s="58"/>
      <c r="G35" s="58"/>
    </row>
    <row r="36" ht="26.1" customHeight="1" spans="1:7">
      <c r="A36" s="8"/>
      <c r="B36" s="11"/>
      <c r="C36" s="23"/>
      <c r="D36" s="62"/>
      <c r="E36" s="58"/>
      <c r="F36" s="58"/>
      <c r="G36" s="58"/>
    </row>
    <row r="37" ht="26.1" customHeight="1" spans="1:7">
      <c r="A37" s="20" t="s">
        <v>151</v>
      </c>
      <c r="B37" s="63">
        <f>SUM(B6:B36)</f>
        <v>9258.83</v>
      </c>
      <c r="C37" s="31" t="s">
        <v>152</v>
      </c>
      <c r="D37" s="27">
        <f>SUM(D6:D36)</f>
        <v>9258.83</v>
      </c>
      <c r="E37" s="64"/>
      <c r="F37" s="58"/>
      <c r="G37" s="58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H10" sqref="H10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58"/>
      <c r="B3" s="58"/>
      <c r="C3" s="58"/>
      <c r="D3" s="58"/>
      <c r="E3" s="58"/>
      <c r="F3" s="58"/>
      <c r="G3" s="58"/>
      <c r="H3" s="58"/>
      <c r="I3" s="58"/>
      <c r="J3" s="3" t="s">
        <v>36</v>
      </c>
      <c r="K3" s="3"/>
    </row>
    <row r="4" ht="26.1" customHeight="1" spans="1:11">
      <c r="A4" s="4" t="s">
        <v>154</v>
      </c>
      <c r="B4" s="10" t="s">
        <v>116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1" customHeight="1" spans="1:11">
      <c r="A5" s="4"/>
      <c r="B5" s="10"/>
      <c r="C5" s="10" t="s">
        <v>116</v>
      </c>
      <c r="D5" s="10" t="s">
        <v>101</v>
      </c>
      <c r="E5" s="10" t="s">
        <v>102</v>
      </c>
      <c r="F5" s="10" t="s">
        <v>116</v>
      </c>
      <c r="G5" s="10" t="s">
        <v>101</v>
      </c>
      <c r="H5" s="10" t="s">
        <v>102</v>
      </c>
      <c r="I5" s="10" t="s">
        <v>116</v>
      </c>
      <c r="J5" s="10" t="s">
        <v>101</v>
      </c>
      <c r="K5" s="5" t="s">
        <v>102</v>
      </c>
    </row>
    <row r="6" ht="26.1" customHeight="1" spans="1:11">
      <c r="A6" s="4" t="s">
        <v>158</v>
      </c>
      <c r="B6" s="10">
        <f>C6+H6</f>
        <v>9258.83</v>
      </c>
      <c r="C6" s="10">
        <f>D6+E6</f>
        <v>8781.4</v>
      </c>
      <c r="D6" s="10">
        <v>493.48</v>
      </c>
      <c r="E6" s="10">
        <v>8287.92</v>
      </c>
      <c r="F6" s="10">
        <f>G6+H6</f>
        <v>477.43</v>
      </c>
      <c r="G6" s="10"/>
      <c r="H6" s="11">
        <v>477.43</v>
      </c>
      <c r="I6" s="10"/>
      <c r="J6" s="10"/>
      <c r="K6" s="5"/>
    </row>
    <row r="7" ht="26.1" customHeight="1" spans="1:11">
      <c r="A7" s="8" t="s">
        <v>116</v>
      </c>
      <c r="B7" s="12"/>
      <c r="C7" s="12"/>
      <c r="D7" s="12"/>
      <c r="E7" s="12"/>
      <c r="F7" s="12"/>
      <c r="G7" s="12"/>
      <c r="H7" s="12"/>
      <c r="I7" s="12"/>
      <c r="J7" s="12"/>
      <c r="K7" s="13"/>
    </row>
    <row r="8" ht="26.1" customHeight="1" spans="1:11">
      <c r="A8" s="59"/>
      <c r="B8" s="12"/>
      <c r="C8" s="12"/>
      <c r="D8" s="60"/>
      <c r="E8" s="60"/>
      <c r="F8" s="60"/>
      <c r="G8" s="60"/>
      <c r="H8" s="60"/>
      <c r="I8" s="60"/>
      <c r="J8" s="60"/>
      <c r="K8" s="9"/>
    </row>
    <row r="9" ht="26.1" customHeight="1" spans="1:11">
      <c r="A9" s="59"/>
      <c r="B9" s="12"/>
      <c r="C9" s="12"/>
      <c r="D9" s="60"/>
      <c r="E9" s="60"/>
      <c r="F9" s="60"/>
      <c r="G9" s="60"/>
      <c r="H9" s="60"/>
      <c r="I9" s="60"/>
      <c r="J9" s="60"/>
      <c r="K9" s="9"/>
    </row>
    <row r="10" ht="16.35" customHeight="1"/>
    <row r="11" ht="16.35" customHeight="1" spans="1:11">
      <c r="A11" s="1" t="s">
        <v>86</v>
      </c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8">
    <mergeCell ref="A2:K2"/>
    <mergeCell ref="J3:K3"/>
    <mergeCell ref="C4:E4"/>
    <mergeCell ref="F4:H4"/>
    <mergeCell ref="I4:K4"/>
    <mergeCell ref="A11:K11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F8" sqref="F8"/>
    </sheetView>
  </sheetViews>
  <sheetFormatPr defaultColWidth="10" defaultRowHeight="13.5" outlineLevelCol="4"/>
  <cols>
    <col min="1" max="1" width="17.5" style="48" customWidth="1"/>
    <col min="2" max="2" width="33.75" style="49" customWidth="1"/>
    <col min="3" max="5" width="25.625" style="49" customWidth="1"/>
    <col min="6" max="16384" width="10" style="49"/>
  </cols>
  <sheetData>
    <row r="1" ht="16.35" customHeight="1" spans="1:1">
      <c r="A1" s="50"/>
    </row>
    <row r="2" ht="26.1" customHeight="1" spans="1:5">
      <c r="A2" s="51" t="s">
        <v>159</v>
      </c>
      <c r="B2" s="2"/>
      <c r="C2" s="2"/>
      <c r="D2" s="2"/>
      <c r="E2" s="2"/>
    </row>
    <row r="3" ht="24.95" customHeight="1" spans="1:5">
      <c r="A3" s="50"/>
      <c r="B3" s="1"/>
      <c r="C3" s="3" t="s">
        <v>36</v>
      </c>
      <c r="D3" s="3"/>
      <c r="E3" s="3"/>
    </row>
    <row r="4" ht="26.1" customHeight="1" spans="1:5">
      <c r="A4" s="52" t="s">
        <v>99</v>
      </c>
      <c r="B4" s="20"/>
      <c r="C4" s="30" t="s">
        <v>155</v>
      </c>
      <c r="D4" s="30"/>
      <c r="E4" s="30"/>
    </row>
    <row r="5" ht="26.1" customHeight="1" spans="1:5">
      <c r="A5" s="38" t="s">
        <v>160</v>
      </c>
      <c r="B5" s="53" t="s">
        <v>161</v>
      </c>
      <c r="C5" s="40" t="s">
        <v>116</v>
      </c>
      <c r="D5" s="53" t="s">
        <v>101</v>
      </c>
      <c r="E5" s="54" t="s">
        <v>102</v>
      </c>
    </row>
    <row r="6" s="47" customFormat="1" ht="25" customHeight="1" spans="1:5">
      <c r="A6" s="55">
        <v>2080201</v>
      </c>
      <c r="B6" s="56" t="s">
        <v>162</v>
      </c>
      <c r="C6" s="56">
        <v>397.74</v>
      </c>
      <c r="D6" s="56">
        <v>397.74</v>
      </c>
      <c r="E6" s="56"/>
    </row>
    <row r="7" s="47" customFormat="1" ht="25" customHeight="1" spans="1:5">
      <c r="A7" s="55">
        <v>2080505</v>
      </c>
      <c r="B7" s="56" t="s">
        <v>163</v>
      </c>
      <c r="C7" s="56">
        <v>41.1</v>
      </c>
      <c r="D7" s="56">
        <v>41.1</v>
      </c>
      <c r="E7" s="56"/>
    </row>
    <row r="8" s="47" customFormat="1" ht="25" customHeight="1" spans="1:5">
      <c r="A8" s="55">
        <v>2101101</v>
      </c>
      <c r="B8" s="56" t="s">
        <v>164</v>
      </c>
      <c r="C8" s="56">
        <v>23.75</v>
      </c>
      <c r="D8" s="56">
        <v>23.75</v>
      </c>
      <c r="E8" s="56"/>
    </row>
    <row r="9" s="47" customFormat="1" ht="25" customHeight="1" spans="1:5">
      <c r="A9" s="55">
        <v>2210201</v>
      </c>
      <c r="B9" s="56" t="s">
        <v>165</v>
      </c>
      <c r="C9" s="56">
        <v>30.89</v>
      </c>
      <c r="D9" s="56">
        <v>30.89</v>
      </c>
      <c r="E9" s="56"/>
    </row>
    <row r="10" s="47" customFormat="1" ht="25" customHeight="1" spans="1:5">
      <c r="A10" s="55">
        <v>2296002</v>
      </c>
      <c r="B10" s="57" t="s">
        <v>166</v>
      </c>
      <c r="C10" s="57">
        <v>477.43</v>
      </c>
      <c r="D10" s="57"/>
      <c r="E10" s="24">
        <v>477.43</v>
      </c>
    </row>
    <row r="11" s="47" customFormat="1" ht="25" customHeight="1" spans="1:5">
      <c r="A11" s="55">
        <v>2082001</v>
      </c>
      <c r="B11" s="56" t="s">
        <v>167</v>
      </c>
      <c r="C11" s="56">
        <v>17.82</v>
      </c>
      <c r="D11" s="56"/>
      <c r="E11" s="56">
        <v>17.82</v>
      </c>
    </row>
    <row r="12" s="47" customFormat="1" ht="25" customHeight="1" spans="1:5">
      <c r="A12" s="55">
        <v>2082102</v>
      </c>
      <c r="B12" s="56" t="s">
        <v>168</v>
      </c>
      <c r="C12" s="56">
        <f>D12+E12</f>
        <v>72.43</v>
      </c>
      <c r="D12" s="56"/>
      <c r="E12" s="56">
        <v>72.43</v>
      </c>
    </row>
    <row r="13" s="47" customFormat="1" ht="25" customHeight="1" spans="1:5">
      <c r="A13" s="55">
        <v>2080299</v>
      </c>
      <c r="B13" s="56" t="s">
        <v>169</v>
      </c>
      <c r="C13" s="56">
        <v>0.96</v>
      </c>
      <c r="D13" s="56"/>
      <c r="E13" s="56">
        <v>0.96</v>
      </c>
    </row>
    <row r="14" s="47" customFormat="1" ht="25" customHeight="1" spans="1:5">
      <c r="A14" s="55">
        <v>2081002</v>
      </c>
      <c r="B14" s="56" t="s">
        <v>170</v>
      </c>
      <c r="C14" s="56">
        <v>169.19</v>
      </c>
      <c r="D14" s="56"/>
      <c r="E14" s="56">
        <v>169.19</v>
      </c>
    </row>
    <row r="15" s="47" customFormat="1" ht="25" customHeight="1" spans="1:5">
      <c r="A15" s="55">
        <v>2081001</v>
      </c>
      <c r="B15" s="56" t="s">
        <v>171</v>
      </c>
      <c r="C15" s="56">
        <v>33.52</v>
      </c>
      <c r="D15" s="56"/>
      <c r="E15" s="56">
        <v>33.52</v>
      </c>
    </row>
    <row r="16" s="47" customFormat="1" ht="25" customHeight="1" spans="1:5">
      <c r="A16" s="55">
        <v>2081902</v>
      </c>
      <c r="B16" s="56" t="s">
        <v>172</v>
      </c>
      <c r="C16" s="56">
        <v>7994</v>
      </c>
      <c r="D16" s="56"/>
      <c r="E16" s="56">
        <v>7994</v>
      </c>
    </row>
    <row r="17" ht="16.35" customHeight="1"/>
    <row r="18" ht="16.35" customHeight="1" spans="1:5">
      <c r="A18" s="50" t="s">
        <v>86</v>
      </c>
      <c r="B18" s="1"/>
      <c r="C18" s="1"/>
      <c r="D18" s="1"/>
      <c r="E18" s="1"/>
    </row>
  </sheetData>
  <mergeCells count="5">
    <mergeCell ref="A2:E2"/>
    <mergeCell ref="C3:E3"/>
    <mergeCell ref="A4:B4"/>
    <mergeCell ref="C4:E4"/>
    <mergeCell ref="A18:E18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17" sqref="H17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style="28" customWidth="1"/>
    <col min="4" max="4" width="22.75" style="28" customWidth="1"/>
    <col min="5" max="5" width="21.5" style="28" customWidth="1"/>
  </cols>
  <sheetData>
    <row r="1" ht="20.65" customHeight="1" spans="1:5">
      <c r="A1" s="1"/>
      <c r="B1" s="1"/>
      <c r="C1" s="29"/>
      <c r="D1" s="29"/>
      <c r="E1" s="29"/>
    </row>
    <row r="2" ht="26.1" customHeight="1" spans="1:5">
      <c r="A2" s="2" t="s">
        <v>173</v>
      </c>
      <c r="B2" s="2"/>
      <c r="C2" s="2"/>
      <c r="D2" s="2"/>
      <c r="E2" s="2"/>
    </row>
    <row r="3" ht="26.1" customHeight="1" spans="1:5">
      <c r="A3" s="1"/>
      <c r="B3" s="1"/>
      <c r="C3" s="29"/>
      <c r="D3" s="29"/>
      <c r="E3" s="29" t="s">
        <v>36</v>
      </c>
    </row>
    <row r="4" ht="26.1" customHeight="1" spans="1:5">
      <c r="A4" s="20" t="s">
        <v>174</v>
      </c>
      <c r="B4" s="20"/>
      <c r="C4" s="30" t="s">
        <v>175</v>
      </c>
      <c r="D4" s="30"/>
      <c r="E4" s="30"/>
    </row>
    <row r="5" ht="26.1" customHeight="1" spans="1:5">
      <c r="A5" s="20" t="s">
        <v>160</v>
      </c>
      <c r="B5" s="31" t="s">
        <v>161</v>
      </c>
      <c r="C5" s="31" t="s">
        <v>116</v>
      </c>
      <c r="D5" s="31" t="s">
        <v>176</v>
      </c>
      <c r="E5" s="30" t="s">
        <v>177</v>
      </c>
    </row>
    <row r="6" s="14" customFormat="1" spans="1:5">
      <c r="A6" s="32">
        <v>2080201</v>
      </c>
      <c r="B6" s="32" t="s">
        <v>162</v>
      </c>
      <c r="C6" s="33">
        <f>D6+E6</f>
        <v>397.74</v>
      </c>
      <c r="D6" s="33">
        <v>356.94</v>
      </c>
      <c r="E6" s="33">
        <v>40.8</v>
      </c>
    </row>
    <row r="7" s="14" customFormat="1" spans="1:5">
      <c r="A7" s="32">
        <v>2080505</v>
      </c>
      <c r="B7" s="32" t="s">
        <v>163</v>
      </c>
      <c r="C7" s="33">
        <v>41.1</v>
      </c>
      <c r="D7" s="33">
        <v>41.1</v>
      </c>
      <c r="E7" s="33"/>
    </row>
    <row r="8" s="14" customFormat="1" spans="1:5">
      <c r="A8" s="32">
        <v>2101101</v>
      </c>
      <c r="B8" s="32" t="s">
        <v>164</v>
      </c>
      <c r="C8" s="33">
        <v>23.75</v>
      </c>
      <c r="D8" s="33">
        <v>23.75</v>
      </c>
      <c r="E8" s="33"/>
    </row>
    <row r="9" s="14" customFormat="1" spans="1:5">
      <c r="A9" s="32">
        <v>2210201</v>
      </c>
      <c r="B9" s="32" t="s">
        <v>165</v>
      </c>
      <c r="C9" s="33">
        <v>30.89</v>
      </c>
      <c r="D9" s="33">
        <v>30.89</v>
      </c>
      <c r="E9" s="33"/>
    </row>
    <row r="10" s="14" customFormat="1" spans="1:5">
      <c r="A10" s="32">
        <v>2089999</v>
      </c>
      <c r="B10" s="32" t="s">
        <v>178</v>
      </c>
      <c r="C10" s="33">
        <v>2.315</v>
      </c>
      <c r="D10" s="33">
        <v>2.315</v>
      </c>
      <c r="E10" s="33"/>
    </row>
    <row r="11" ht="26.1" customHeight="1" spans="1:5">
      <c r="A11" s="20"/>
      <c r="B11" s="34" t="s">
        <v>116</v>
      </c>
      <c r="C11" s="35">
        <f>SUM(C6:C10)</f>
        <v>495.795</v>
      </c>
      <c r="D11" s="36">
        <f>SUM(D6:D10)</f>
        <v>454.995</v>
      </c>
      <c r="E11" s="37"/>
    </row>
    <row r="12" ht="26.1" customHeight="1" spans="1:5">
      <c r="A12" s="38"/>
      <c r="B12" s="39"/>
      <c r="C12" s="40"/>
      <c r="D12" s="36"/>
      <c r="E12" s="41"/>
    </row>
    <row r="13" ht="26.1" customHeight="1" spans="1:5">
      <c r="A13" s="42"/>
      <c r="B13" s="43"/>
      <c r="C13" s="44"/>
      <c r="D13" s="45"/>
      <c r="E13" s="46"/>
    </row>
    <row r="14" ht="16.35" customHeight="1" spans="1:5">
      <c r="A14" s="1"/>
      <c r="B14" s="1"/>
      <c r="C14" s="29"/>
      <c r="D14" s="29"/>
      <c r="E14" s="29"/>
    </row>
    <row r="15" ht="16.35" customHeight="1" spans="1:5">
      <c r="A15" s="1" t="s">
        <v>86</v>
      </c>
      <c r="B15" s="1"/>
      <c r="C15" s="29"/>
      <c r="D15" s="29"/>
      <c r="E15" s="29"/>
    </row>
  </sheetData>
  <mergeCells count="5">
    <mergeCell ref="A2:E2"/>
    <mergeCell ref="A3:B3"/>
    <mergeCell ref="A4:B4"/>
    <mergeCell ref="C4:E4"/>
    <mergeCell ref="A15:E1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2025-02-12T01:51:00Z</dcterms:created>
  <dcterms:modified xsi:type="dcterms:W3CDTF">2025-02-19T08:28:56Z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3BB2690B101F467DA6148891DB60B39C_12</vt:lpwstr>
  </property>
  <property fmtid="{D5CDD505-2E9C-101B-9397-08002B2CF9AE}" pid="3" name="KSOProductBuildVer">
    <vt:lpwstr>2052-12.1.0.19770</vt:lpwstr>
  </property>
</Properties>
</file>