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8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<sst xmlns="http://schemas.openxmlformats.org/spreadsheetml/2006/main" count="303" uniqueCount="221">
  <si>
    <t>单位代码：</t>
  </si>
  <si>
    <t>单位名称：</t>
  </si>
  <si>
    <t>合水县社会保险事业管理中心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</si>
  <si>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</si>
  <si>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</si>
  <si>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</si>
  <si>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</si>
  <si>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</si>
  <si>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</si>
  <si>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</si>
  <si>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</si>
  <si>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</si>
  <si>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</si>
  <si>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</si>
  <si>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</si>
  <si>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</si>
  <si>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</si>
  <si>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</si>
  <si>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</si>
  <si>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</si>
  <si>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</si>
  <si>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</si>
  <si>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</si>
  <si>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</si>
  <si>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</si>
  <si>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</si>
  <si>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</si>
  <si>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</si>
  <si>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</si>
  <si>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</si>
  <si>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</si>
  <si>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</si>
  <si>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</si>
  <si>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</si>
  <si>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</si>
  <si>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</si>
  <si>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</si>
  <si>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</si>
  <si>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</si>
  <si>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</si>
  <si>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</si>
  <si>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</si>
  <si>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</si>
  <si>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</si>
  <si>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</si>
  <si>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</si>
  <si>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</si>
  <si>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</si>
  <si>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</si>
  <si>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</si>
  <si>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</si>
  <si>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</si>
  <si>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</si>
  <si>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</si>
  <si>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</si>
  <si>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</si>
  <si>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</si>
  <si>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</si>
  <si>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</si>
  <si>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</si>
  <si>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</si>
  <si>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</si>
  <si>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</si>
  <si>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</si>
  <si>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</si>
  <si>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</si>
  <si>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</si>
  <si>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</si>
  <si>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</si>
  <si>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</si>
  <si>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</si>
  <si>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</si>
  <si>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</si>
  <si>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</si>
  <si>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</si>
  <si>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</si>
  <si>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</si>
  <si>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</si>
  <si>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</si>
  <si>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</si>
  <si>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</si>
  <si>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</si>
  <si>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</si>
  <si>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</si>
  <si>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</si>
  <si>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r>
      <rPr>
        <b/>
        <sz val="9"/>
        <color indexed="8"/>
        <rFont val="宋体"/>
        <charset val="134"/>
      </rPr>
      <t>一、一般公共预算财政拨款收入</t>
    </r>
  </si>
  <si>
    <t xml:space="preserve">          人员工资</t>
  </si>
  <si>
    <t xml:space="preserve">          公用经费</t>
  </si>
  <si>
    <t xml:space="preserve">          项目经费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</si>
  <si>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</si>
  <si>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</si>
  <si>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</si>
  <si>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</si>
  <si>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</si>
  <si>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</si>
  <si>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</si>
  <si>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</si>
  <si>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</si>
  <si>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</si>
  <si>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</si>
  <si>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</si>
  <si>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［208］社会保障和就业支出</t>
  </si>
  <si>
    <t>［20801］人力资源和社会保障管理事务</t>
  </si>
  <si>
    <t>［2080103］机关服务</t>
  </si>
  <si>
    <t>［20805］行政事业单位养老支出</t>
  </si>
  <si>
    <t>［2080505］机关事业单位基本养老保险缴费支出</t>
  </si>
  <si>
    <t>2080506 机关事业单位职业年金缴费支出</t>
  </si>
  <si>
    <t>［20808］抚恤</t>
  </si>
  <si>
    <t>2080801 死亡抚恤</t>
  </si>
  <si>
    <t>［2080899］其他优抚支出</t>
  </si>
  <si>
    <t>［20826］财政对基本养老保险基金的补助</t>
  </si>
  <si>
    <t>［2082601］财政对企业职工基本养老保险基金的补助</t>
  </si>
  <si>
    <t>［20899］其他社会保障和就业支出</t>
  </si>
  <si>
    <t>［2089999］其他社会保障和就业支出</t>
  </si>
  <si>
    <t xml:space="preserve"> [210]卫生健康支出</t>
  </si>
  <si>
    <t xml:space="preserve"> [21011]行政事业单位医疗</t>
  </si>
  <si>
    <t>2101102 事业单位医疗</t>
  </si>
  <si>
    <t>［221］住房保障支出</t>
  </si>
  <si>
    <t>［22102］住房改革支出</t>
  </si>
  <si>
    <t>［2210201］住房公积金</t>
  </si>
  <si>
    <t>合计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</si>
  <si>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</si>
  <si>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</si>
  <si>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</si>
  <si>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</si>
  <si>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</si>
  <si>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</si>
  <si>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</si>
  <si>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</si>
  <si>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</si>
  <si>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</si>
  <si>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</si>
  <si>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</si>
  <si>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</si>
  <si>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</si>
  <si>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</si>
  <si>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</si>
  <si>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</si>
  <si>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</si>
  <si>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</si>
  <si>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</si>
  <si>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</si>
  <si>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</si>
  <si>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</si>
  <si>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</si>
  <si>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</si>
  <si>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</si>
  <si>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</si>
  <si>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</si>
  <si>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</si>
  <si>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</si>
  <si>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</si>
  <si>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</si>
  <si>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</si>
  <si>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</si>
  <si>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</si>
  <si>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</si>
  <si>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</si>
  <si>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</si>
  <si>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</si>
  <si>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</si>
  <si>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</si>
  <si>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［139002］合水县社会保险事业管理中心</t>
  </si>
  <si>
    <t>一般公共预算支出情况表</t>
  </si>
  <si>
    <t>科目编码</t>
  </si>
  <si>
    <t>科目名称</t>
  </si>
  <si>
    <t>机关服务</t>
  </si>
  <si>
    <t>机关事业单位基本养老保险缴费支出</t>
  </si>
  <si>
    <t xml:space="preserve"> 机关事业单位职业年金缴费支出</t>
  </si>
  <si>
    <t>死亡抚恤</t>
  </si>
  <si>
    <t>［2080899］</t>
  </si>
  <si>
    <t>抚恤</t>
  </si>
  <si>
    <t>其他社会保障和就业支出</t>
  </si>
  <si>
    <t>财政对企业职工基本养老保险基金的补助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</si>
  <si>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</si>
  <si>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</si>
  <si>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</si>
  <si>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</si>
  <si>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</si>
  <si>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</si>
  <si>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</si>
  <si>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津贴补贴</t>
  </si>
  <si>
    <t>奖金</t>
  </si>
  <si>
    <t>绩效工资</t>
  </si>
  <si>
    <t>其他工资福利支出</t>
  </si>
  <si>
    <t>职业年金缴费</t>
  </si>
  <si>
    <t>事业单位医疗缴费</t>
  </si>
  <si>
    <t>其他社会保险缴费支出</t>
  </si>
  <si>
    <t>工会经费</t>
  </si>
  <si>
    <t>退休人员取暖费</t>
  </si>
  <si>
    <t>其他优抚支出</t>
  </si>
  <si>
    <t>30215</t>
  </si>
  <si>
    <t xml:space="preserve"> 会议费</t>
  </si>
  <si>
    <t xml:space="preserve">30217 </t>
  </si>
  <si>
    <t>公务接待费</t>
  </si>
  <si>
    <t xml:space="preserve">30231 </t>
  </si>
  <si>
    <t>公务用车运行维护费</t>
  </si>
  <si>
    <t xml:space="preserve">30216 </t>
  </si>
  <si>
    <t>培训费</t>
  </si>
  <si>
    <t>30201</t>
  </si>
  <si>
    <t>办公费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</si>
  <si>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</si>
  <si>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</si>
  <si>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</si>
  <si>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</si>
  <si>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</si>
  <si>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</si>
  <si>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</si>
  <si>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</si>
  <si>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</si>
  <si>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 xml:space="preserve">30215 </t>
  </si>
  <si>
    <t xml:space="preserve">30201 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</si>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</sst>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4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SimSun"/>
      <charset val="134"/>
    </font>
    <font>
      <sz val="9"/>
      <color indexed="8"/>
      <name val="宋体"/>
      <charset val="134"/>
    </font>
    <font>
      <sz val="9"/>
      <name val="Hiragino Sans GB"/>
      <charset val="134"/>
    </font>
    <font>
      <b/>
      <sz val="10"/>
      <name val="SimSun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2"/>
      <color indexed="8"/>
      <name val="思源黑体"/>
      <charset val="134"/>
    </font>
    <font>
      <sz val="10"/>
      <color theme="1"/>
      <name val="Arial Unicode MS"/>
      <charset val="134"/>
    </font>
    <font>
      <sz val="10"/>
      <color indexed="8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4" fontId="1" fillId="3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176" fontId="12" fillId="0" borderId="0" xfId="0" applyNumberFormat="1" applyFont="1" applyFill="1" applyAlignment="1">
      <alignment horizontal="center" vertical="center"/>
    </xf>
    <xf numFmtId="49" fontId="13" fillId="0" borderId="4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 applyProtection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177" fontId="18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9" sqref="M9"/>
    </sheetView>
  </sheetViews>
  <sheetFormatPr defaultColWidth="10" defaultRowHeight="14.4"/>
  <cols>
    <col min="1" max="1" width="2.5" customWidth="1"/>
    <col min="2" max="2" width="14.1296296296296" customWidth="1"/>
    <col min="3" max="4" width="9.75" customWidth="1"/>
    <col min="5" max="5" width="14.8796296296296" customWidth="1"/>
    <col min="6" max="6" width="11.3796296296296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51"/>
      <c r="B3" s="69" t="s">
        <v>0</v>
      </c>
      <c r="C3" s="70">
        <v>139002</v>
      </c>
      <c r="D3" s="70"/>
      <c r="E3" s="69"/>
      <c r="F3" s="51"/>
      <c r="G3" s="51"/>
      <c r="H3" s="51"/>
      <c r="I3" s="51"/>
      <c r="J3" s="51"/>
      <c r="K3" s="51"/>
    </row>
    <row r="4" ht="26.1" customHeight="1" spans="1:11">
      <c r="A4" s="51"/>
      <c r="B4" s="69" t="s">
        <v>1</v>
      </c>
      <c r="C4" s="69" t="s">
        <v>2</v>
      </c>
      <c r="D4" s="69"/>
      <c r="E4" s="69"/>
      <c r="F4" s="51"/>
      <c r="G4" s="51"/>
      <c r="H4" s="51"/>
      <c r="I4" s="51"/>
      <c r="J4" s="51"/>
      <c r="K4" s="51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71" t="s">
        <v>3</v>
      </c>
      <c r="C6" s="71"/>
      <c r="D6" s="71"/>
      <c r="E6" s="71"/>
      <c r="F6" s="71"/>
      <c r="G6" s="71"/>
      <c r="H6" s="71"/>
      <c r="I6" s="71"/>
      <c r="J6" s="71"/>
      <c r="K6" s="71"/>
    </row>
    <row r="7" ht="26.1" customHeight="1" spans="1:1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ht="26.1" customHeight="1" spans="1:1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ht="26.1" customHeight="1" spans="1:1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ht="26.1" customHeight="1" spans="1:11">
      <c r="A10" s="51"/>
      <c r="B10" s="69" t="s">
        <v>4</v>
      </c>
      <c r="C10" s="69"/>
      <c r="D10" s="69"/>
      <c r="E10" s="69"/>
      <c r="F10" s="72" t="s">
        <v>5</v>
      </c>
      <c r="G10" s="73">
        <v>45670</v>
      </c>
      <c r="H10" s="69"/>
      <c r="I10" s="69"/>
      <c r="J10" s="69"/>
      <c r="K10" s="51"/>
    </row>
    <row r="11" ht="26.1" customHeight="1" spans="1:11">
      <c r="A11" s="51"/>
      <c r="B11" s="69"/>
      <c r="C11" s="69"/>
      <c r="D11" s="69"/>
      <c r="E11" s="69"/>
      <c r="F11" s="69"/>
      <c r="G11" s="69"/>
      <c r="H11" s="69"/>
      <c r="I11" s="69"/>
      <c r="J11" s="69"/>
      <c r="K11" s="51"/>
    </row>
    <row r="12" ht="26.1" customHeight="1" spans="1:11">
      <c r="A12" s="51"/>
      <c r="B12" s="72" t="s">
        <v>6</v>
      </c>
      <c r="C12" s="72"/>
      <c r="D12" s="69"/>
      <c r="E12" s="72" t="s">
        <v>7</v>
      </c>
      <c r="F12" s="69"/>
      <c r="G12" s="69"/>
      <c r="H12" s="72" t="s">
        <v>8</v>
      </c>
      <c r="I12" s="69"/>
      <c r="J12" s="69"/>
      <c r="K12" s="51"/>
    </row>
    <row r="13" ht="16.35" customHeight="1" spans="1:11">
      <c r="A13" s="1"/>
      <c r="B13" s="1"/>
      <c r="C13" s="1" t="s">
        <v>9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4.4" outlineLevelCol="2"/>
  <cols>
    <col min="1" max="1" width="5" customWidth="1"/>
    <col min="2" max="2" width="56.3796296296296" customWidth="1"/>
    <col min="3" max="3" width="40.1296296296296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10</v>
      </c>
      <c r="C2" s="2"/>
    </row>
    <row r="3" ht="33.6" customHeight="1" spans="1:3">
      <c r="A3" s="63"/>
      <c r="B3" s="64" t="s">
        <v>11</v>
      </c>
      <c r="C3" s="65" t="s">
        <v>12</v>
      </c>
    </row>
    <row r="4" ht="32.65" customHeight="1" spans="1:3">
      <c r="A4" s="66"/>
      <c r="B4" s="67" t="s">
        <v>13</v>
      </c>
      <c r="C4" s="68" t="s">
        <v>14</v>
      </c>
    </row>
    <row r="5" ht="32.65" customHeight="1" spans="1:3">
      <c r="A5" s="66"/>
      <c r="B5" s="67" t="s">
        <v>15</v>
      </c>
      <c r="C5" s="68" t="s">
        <v>16</v>
      </c>
    </row>
    <row r="6" ht="32.65" customHeight="1" spans="1:3">
      <c r="A6" s="66"/>
      <c r="B6" s="67" t="s">
        <v>17</v>
      </c>
      <c r="C6" s="68" t="s">
        <v>18</v>
      </c>
    </row>
    <row r="7" ht="32.65" customHeight="1" spans="1:3">
      <c r="A7" s="66"/>
      <c r="B7" s="67" t="s">
        <v>19</v>
      </c>
      <c r="C7" s="68"/>
    </row>
    <row r="8" ht="32.65" customHeight="1" spans="1:3">
      <c r="A8" s="66"/>
      <c r="B8" s="67" t="s">
        <v>20</v>
      </c>
      <c r="C8" s="68" t="s">
        <v>21</v>
      </c>
    </row>
    <row r="9" ht="32.65" customHeight="1" spans="1:3">
      <c r="A9" s="66"/>
      <c r="B9" s="67" t="s">
        <v>22</v>
      </c>
      <c r="C9" s="68" t="s">
        <v>23</v>
      </c>
    </row>
    <row r="10" ht="32.65" customHeight="1" spans="1:3">
      <c r="A10" s="66"/>
      <c r="B10" s="67" t="s">
        <v>24</v>
      </c>
      <c r="C10" s="68" t="s">
        <v>25</v>
      </c>
    </row>
    <row r="11" ht="32.65" customHeight="1" spans="1:3">
      <c r="A11" s="66"/>
      <c r="B11" s="67" t="s">
        <v>26</v>
      </c>
      <c r="C11" s="68" t="s">
        <v>27</v>
      </c>
    </row>
    <row r="12" ht="32.65" customHeight="1" spans="1:3">
      <c r="A12" s="66"/>
      <c r="B12" s="67" t="s">
        <v>28</v>
      </c>
      <c r="C12" s="68"/>
    </row>
    <row r="13" ht="32.65" customHeight="1" spans="1:3">
      <c r="A13" s="1"/>
      <c r="B13" s="67" t="s">
        <v>29</v>
      </c>
      <c r="C13" s="68"/>
    </row>
    <row r="14" ht="32.65" customHeight="1" spans="1:3">
      <c r="A14" s="1"/>
      <c r="B14" s="67" t="s">
        <v>30</v>
      </c>
      <c r="C14" s="68" t="s">
        <v>14</v>
      </c>
    </row>
    <row r="15" ht="32.65" customHeight="1" spans="2:3">
      <c r="B15" s="67" t="s">
        <v>31</v>
      </c>
      <c r="C15" s="68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F13" sqref="F13"/>
    </sheetView>
  </sheetViews>
  <sheetFormatPr defaultColWidth="10" defaultRowHeight="14.4" outlineLevelCol="3"/>
  <cols>
    <col min="1" max="1" width="41.8796296296296" customWidth="1"/>
    <col min="2" max="2" width="16.75" customWidth="1"/>
    <col min="3" max="3" width="36.6296296296296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32</v>
      </c>
      <c r="B2" s="2"/>
      <c r="C2" s="2"/>
      <c r="D2" s="2"/>
    </row>
    <row r="3" ht="26.1" customHeight="1" spans="1:4">
      <c r="A3" s="61"/>
      <c r="B3" s="61"/>
      <c r="C3" s="61"/>
      <c r="D3" s="62" t="s">
        <v>33</v>
      </c>
    </row>
    <row r="4" ht="26.1" customHeight="1" spans="1:4">
      <c r="A4" s="23" t="s">
        <v>34</v>
      </c>
      <c r="B4" s="23"/>
      <c r="C4" s="33" t="s">
        <v>35</v>
      </c>
      <c r="D4" s="33"/>
    </row>
    <row r="5" ht="26.1" customHeight="1" spans="1:4">
      <c r="A5" s="23" t="s">
        <v>36</v>
      </c>
      <c r="B5" s="34" t="s">
        <v>37</v>
      </c>
      <c r="C5" s="34" t="s">
        <v>36</v>
      </c>
      <c r="D5" s="33" t="s">
        <v>37</v>
      </c>
    </row>
    <row r="6" ht="26.1" customHeight="1" spans="1:4">
      <c r="A6" s="8" t="s">
        <v>38</v>
      </c>
      <c r="B6" s="53">
        <v>580.82</v>
      </c>
      <c r="C6" s="28" t="s">
        <v>39</v>
      </c>
      <c r="D6" s="54"/>
    </row>
    <row r="7" ht="26.1" customHeight="1" spans="1:4">
      <c r="A7" s="8" t="s">
        <v>40</v>
      </c>
      <c r="B7" s="53"/>
      <c r="C7" s="28" t="s">
        <v>41</v>
      </c>
      <c r="D7" s="54"/>
    </row>
    <row r="8" ht="26.1" customHeight="1" spans="1:4">
      <c r="A8" s="8" t="s">
        <v>42</v>
      </c>
      <c r="B8" s="53"/>
      <c r="C8" s="28" t="s">
        <v>43</v>
      </c>
      <c r="D8" s="54"/>
    </row>
    <row r="9" ht="26.1" customHeight="1" spans="1:4">
      <c r="A9" s="8" t="s">
        <v>44</v>
      </c>
      <c r="B9" s="53"/>
      <c r="C9" s="28" t="s">
        <v>45</v>
      </c>
      <c r="D9" s="54"/>
    </row>
    <row r="10" ht="26.1" customHeight="1" spans="1:4">
      <c r="A10" s="8" t="s">
        <v>46</v>
      </c>
      <c r="B10" s="53"/>
      <c r="C10" s="28" t="s">
        <v>47</v>
      </c>
      <c r="D10" s="54"/>
    </row>
    <row r="11" ht="26.1" customHeight="1" spans="1:4">
      <c r="A11" s="8" t="s">
        <v>48</v>
      </c>
      <c r="B11" s="53"/>
      <c r="C11" s="28" t="s">
        <v>49</v>
      </c>
      <c r="D11" s="54"/>
    </row>
    <row r="12" ht="26.1" customHeight="1" spans="1:4">
      <c r="A12" s="8" t="s">
        <v>50</v>
      </c>
      <c r="B12" s="53"/>
      <c r="C12" s="28" t="s">
        <v>51</v>
      </c>
      <c r="D12" s="54"/>
    </row>
    <row r="13" ht="26.1" customHeight="1" spans="1:4">
      <c r="A13" s="8" t="s">
        <v>52</v>
      </c>
      <c r="B13" s="53"/>
      <c r="C13" s="28" t="s">
        <v>53</v>
      </c>
      <c r="D13" s="54">
        <v>554.51</v>
      </c>
    </row>
    <row r="14" ht="26.1" customHeight="1" spans="1:4">
      <c r="A14" s="8" t="s">
        <v>54</v>
      </c>
      <c r="B14" s="53"/>
      <c r="C14" s="28" t="s">
        <v>55</v>
      </c>
      <c r="D14" s="54"/>
    </row>
    <row r="15" ht="26.1" customHeight="1" spans="1:4">
      <c r="A15" s="8"/>
      <c r="B15" s="53"/>
      <c r="C15" s="28" t="s">
        <v>56</v>
      </c>
      <c r="D15" s="54">
        <v>11.7</v>
      </c>
    </row>
    <row r="16" ht="26.1" customHeight="1" spans="1:4">
      <c r="A16" s="8"/>
      <c r="B16" s="53"/>
      <c r="C16" s="28" t="s">
        <v>57</v>
      </c>
      <c r="D16" s="54"/>
    </row>
    <row r="17" ht="26.1" customHeight="1" spans="1:4">
      <c r="A17" s="8"/>
      <c r="B17" s="53"/>
      <c r="C17" s="28" t="s">
        <v>58</v>
      </c>
      <c r="D17" s="54"/>
    </row>
    <row r="18" ht="26.1" customHeight="1" spans="1:4">
      <c r="A18" s="8"/>
      <c r="B18" s="53"/>
      <c r="C18" s="28" t="s">
        <v>59</v>
      </c>
      <c r="D18" s="54"/>
    </row>
    <row r="19" ht="26.1" customHeight="1" spans="1:4">
      <c r="A19" s="8"/>
      <c r="B19" s="53"/>
      <c r="C19" s="28" t="s">
        <v>60</v>
      </c>
      <c r="D19" s="54"/>
    </row>
    <row r="20" ht="26.1" customHeight="1" spans="1:4">
      <c r="A20" s="8"/>
      <c r="B20" s="53"/>
      <c r="C20" s="28" t="s">
        <v>61</v>
      </c>
      <c r="D20" s="54"/>
    </row>
    <row r="21" ht="26.1" customHeight="1" spans="1:4">
      <c r="A21" s="8"/>
      <c r="B21" s="53"/>
      <c r="C21" s="28" t="s">
        <v>62</v>
      </c>
      <c r="D21" s="54"/>
    </row>
    <row r="22" ht="26.1" customHeight="1" spans="1:4">
      <c r="A22" s="8"/>
      <c r="B22" s="53"/>
      <c r="C22" s="28" t="s">
        <v>63</v>
      </c>
      <c r="D22" s="54"/>
    </row>
    <row r="23" ht="26.1" customHeight="1" spans="1:4">
      <c r="A23" s="8"/>
      <c r="B23" s="53"/>
      <c r="C23" s="28" t="s">
        <v>64</v>
      </c>
      <c r="D23" s="54"/>
    </row>
    <row r="24" ht="26.1" customHeight="1" spans="1:4">
      <c r="A24" s="8"/>
      <c r="B24" s="53"/>
      <c r="C24" s="28" t="s">
        <v>65</v>
      </c>
      <c r="D24" s="54"/>
    </row>
    <row r="25" ht="26.1" customHeight="1" spans="1:4">
      <c r="A25" s="8"/>
      <c r="B25" s="53"/>
      <c r="C25" s="28" t="s">
        <v>66</v>
      </c>
      <c r="D25" s="54">
        <v>14.61</v>
      </c>
    </row>
    <row r="26" ht="26.1" customHeight="1" spans="1:4">
      <c r="A26" s="8"/>
      <c r="B26" s="53"/>
      <c r="C26" s="28" t="s">
        <v>67</v>
      </c>
      <c r="D26" s="54"/>
    </row>
    <row r="27" ht="26.1" customHeight="1" spans="1:4">
      <c r="A27" s="8"/>
      <c r="B27" s="53"/>
      <c r="C27" s="28" t="s">
        <v>68</v>
      </c>
      <c r="D27" s="54"/>
    </row>
    <row r="28" ht="26.1" customHeight="1" spans="1:4">
      <c r="A28" s="8"/>
      <c r="B28" s="53"/>
      <c r="C28" s="28" t="s">
        <v>69</v>
      </c>
      <c r="D28" s="54"/>
    </row>
    <row r="29" ht="26.1" customHeight="1" spans="1:4">
      <c r="A29" s="8"/>
      <c r="B29" s="53"/>
      <c r="C29" s="28" t="s">
        <v>70</v>
      </c>
      <c r="D29" s="54"/>
    </row>
    <row r="30" ht="26.1" customHeight="1" spans="1:4">
      <c r="A30" s="8"/>
      <c r="B30" s="53"/>
      <c r="C30" s="28" t="s">
        <v>71</v>
      </c>
      <c r="D30" s="54"/>
    </row>
    <row r="31" ht="26.1" customHeight="1" spans="1:4">
      <c r="A31" s="8"/>
      <c r="B31" s="53"/>
      <c r="C31" s="28" t="s">
        <v>72</v>
      </c>
      <c r="D31" s="54"/>
    </row>
    <row r="32" ht="26.1" customHeight="1" spans="1:4">
      <c r="A32" s="8"/>
      <c r="B32" s="53"/>
      <c r="C32" s="28" t="s">
        <v>73</v>
      </c>
      <c r="D32" s="54"/>
    </row>
    <row r="33" ht="26.1" customHeight="1" spans="1:4">
      <c r="A33" s="8"/>
      <c r="B33" s="53"/>
      <c r="C33" s="28" t="s">
        <v>74</v>
      </c>
      <c r="D33" s="54"/>
    </row>
    <row r="34" ht="26.1" customHeight="1" spans="1:4">
      <c r="A34" s="8"/>
      <c r="B34" s="53"/>
      <c r="C34" s="28" t="s">
        <v>75</v>
      </c>
      <c r="D34" s="54"/>
    </row>
    <row r="35" ht="26.1" customHeight="1" spans="1:4">
      <c r="A35" s="8"/>
      <c r="B35" s="53"/>
      <c r="C35" s="28" t="s">
        <v>76</v>
      </c>
      <c r="D35" s="54"/>
    </row>
    <row r="36" ht="26.1" customHeight="1" spans="1:4">
      <c r="A36" s="8"/>
      <c r="B36" s="29"/>
      <c r="C36" s="28"/>
      <c r="D36" s="9"/>
    </row>
    <row r="37" ht="26.1" customHeight="1" spans="1:4">
      <c r="A37" s="8"/>
      <c r="B37" s="29"/>
      <c r="C37" s="28"/>
      <c r="D37" s="9"/>
    </row>
    <row r="38" ht="26.1" customHeight="1" spans="1:4">
      <c r="A38" s="8"/>
      <c r="B38" s="29"/>
      <c r="C38" s="28"/>
      <c r="D38" s="9"/>
    </row>
    <row r="39" ht="26.1" customHeight="1" spans="1:4">
      <c r="A39" s="6" t="s">
        <v>77</v>
      </c>
      <c r="B39" s="25">
        <v>580.82</v>
      </c>
      <c r="C39" s="24" t="s">
        <v>78</v>
      </c>
      <c r="D39" s="7">
        <v>580.82</v>
      </c>
    </row>
    <row r="40" ht="26.1" customHeight="1" spans="1:4">
      <c r="A40" s="6" t="s">
        <v>79</v>
      </c>
      <c r="B40" s="25"/>
      <c r="C40" s="24" t="s">
        <v>80</v>
      </c>
      <c r="D40" s="7"/>
    </row>
    <row r="41" ht="26.1" customHeight="1" spans="1:4">
      <c r="A41" s="8"/>
      <c r="B41" s="29"/>
      <c r="C41" s="28"/>
      <c r="D41" s="9"/>
    </row>
    <row r="42" ht="26.1" customHeight="1" spans="1:4">
      <c r="A42" s="6" t="s">
        <v>81</v>
      </c>
      <c r="B42" s="25">
        <v>580.82</v>
      </c>
      <c r="C42" s="24" t="s">
        <v>82</v>
      </c>
      <c r="D42" s="7">
        <v>580.82</v>
      </c>
    </row>
    <row r="43" ht="16.35" customHeight="1"/>
    <row r="44" ht="16.35" customHeight="1" spans="1:4">
      <c r="A44" s="1" t="s">
        <v>83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8" sqref="C8"/>
    </sheetView>
  </sheetViews>
  <sheetFormatPr defaultColWidth="10" defaultRowHeight="14.4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84</v>
      </c>
      <c r="B2" s="2"/>
    </row>
    <row r="3" ht="26.1" customHeight="1" spans="1:2">
      <c r="A3" s="51"/>
      <c r="B3" s="3" t="s">
        <v>33</v>
      </c>
    </row>
    <row r="4" ht="26.1" customHeight="1" spans="1:2">
      <c r="A4" s="23" t="s">
        <v>36</v>
      </c>
      <c r="B4" s="33" t="s">
        <v>37</v>
      </c>
    </row>
    <row r="5" s="13" customFormat="1" ht="20" customHeight="1" spans="1:2">
      <c r="A5" s="60" t="s">
        <v>85</v>
      </c>
      <c r="B5" s="9">
        <v>580.82</v>
      </c>
    </row>
    <row r="6" s="13" customFormat="1" ht="20" customHeight="1" spans="1:2">
      <c r="A6" s="60" t="s">
        <v>86</v>
      </c>
      <c r="B6" s="9">
        <v>222.82</v>
      </c>
    </row>
    <row r="7" s="13" customFormat="1" ht="20" customHeight="1" spans="1:2">
      <c r="A7" s="60" t="s">
        <v>87</v>
      </c>
      <c r="B7" s="9">
        <v>18</v>
      </c>
    </row>
    <row r="8" s="13" customFormat="1" ht="20" customHeight="1" spans="1:2">
      <c r="A8" s="60" t="s">
        <v>88</v>
      </c>
      <c r="B8" s="9">
        <v>340</v>
      </c>
    </row>
    <row r="9" ht="26.1" customHeight="1" spans="1:2">
      <c r="A9" s="8" t="s">
        <v>89</v>
      </c>
      <c r="B9" s="9">
        <v>580.82</v>
      </c>
    </row>
    <row r="10" ht="26.1" customHeight="1" spans="1:2">
      <c r="A10" s="8" t="s">
        <v>90</v>
      </c>
      <c r="B10" s="9"/>
    </row>
    <row r="11" ht="26.1" customHeight="1" spans="1:2">
      <c r="A11" s="50" t="s">
        <v>91</v>
      </c>
      <c r="B11" s="12"/>
    </row>
    <row r="12" ht="26.1" customHeight="1" spans="1:2">
      <c r="A12" s="50" t="s">
        <v>92</v>
      </c>
      <c r="B12" s="12"/>
    </row>
    <row r="13" ht="26.1" customHeight="1" spans="1:2">
      <c r="A13" s="50" t="s">
        <v>93</v>
      </c>
      <c r="B13" s="12"/>
    </row>
    <row r="14" ht="26.1" customHeight="1" spans="1:2">
      <c r="A14" s="50" t="s">
        <v>94</v>
      </c>
      <c r="B14" s="12">
        <v>580.82</v>
      </c>
    </row>
    <row r="15" ht="14.65" customHeight="1"/>
    <row r="16" ht="26.1" customHeight="1" spans="1:2">
      <c r="A16" s="1" t="s">
        <v>83</v>
      </c>
      <c r="B16" s="1"/>
    </row>
  </sheetData>
  <mergeCells count="2">
    <mergeCell ref="A2:B2"/>
    <mergeCell ref="A16:B16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A6" sqref="$A6:$XFD6"/>
    </sheetView>
  </sheetViews>
  <sheetFormatPr defaultColWidth="10" defaultRowHeight="14.4" outlineLevelCol="4"/>
  <cols>
    <col min="1" max="1" width="50.4444444444444" customWidth="1"/>
    <col min="2" max="2" width="15.1296296296296" customWidth="1"/>
    <col min="3" max="3" width="13.75" customWidth="1"/>
    <col min="4" max="4" width="13.25" customWidth="1"/>
    <col min="5" max="5" width="12.6296296296296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95</v>
      </c>
      <c r="B2" s="2"/>
      <c r="C2" s="2"/>
      <c r="D2" s="2"/>
      <c r="E2" s="2"/>
    </row>
    <row r="3" ht="26.1" customHeight="1" spans="1:5">
      <c r="A3" s="51"/>
      <c r="B3" s="51"/>
      <c r="C3" s="51"/>
      <c r="D3" s="51"/>
      <c r="E3" s="1" t="s">
        <v>33</v>
      </c>
    </row>
    <row r="4" ht="26.1" customHeight="1" spans="1:5">
      <c r="A4" s="4" t="s">
        <v>96</v>
      </c>
      <c r="B4" s="10" t="s">
        <v>97</v>
      </c>
      <c r="C4" s="10" t="s">
        <v>98</v>
      </c>
      <c r="D4" s="10" t="s">
        <v>99</v>
      </c>
      <c r="E4" s="5" t="s">
        <v>100</v>
      </c>
    </row>
    <row r="5" s="13" customFormat="1" ht="25" customHeight="1" spans="1:5">
      <c r="A5" s="56" t="s">
        <v>101</v>
      </c>
      <c r="B5" s="57">
        <f>C5+D5</f>
        <v>554.51</v>
      </c>
      <c r="C5" s="57">
        <v>214.51</v>
      </c>
      <c r="D5" s="57">
        <v>340</v>
      </c>
      <c r="E5" s="57">
        <f>SUM(E6:E8)</f>
        <v>0</v>
      </c>
    </row>
    <row r="6" s="13" customFormat="1" ht="25" customHeight="1" spans="1:5">
      <c r="A6" s="56" t="s">
        <v>102</v>
      </c>
      <c r="B6" s="57">
        <f>C6+D6</f>
        <v>183.86</v>
      </c>
      <c r="C6" s="57">
        <v>183.86</v>
      </c>
      <c r="D6" s="57"/>
      <c r="E6" s="57"/>
    </row>
    <row r="7" s="13" customFormat="1" ht="25" customHeight="1" spans="1:5">
      <c r="A7" s="56" t="s">
        <v>103</v>
      </c>
      <c r="B7" s="57">
        <f>C7+D7</f>
        <v>183.86</v>
      </c>
      <c r="C7" s="57">
        <v>183.86</v>
      </c>
      <c r="D7" s="57"/>
      <c r="E7" s="57"/>
    </row>
    <row r="8" s="13" customFormat="1" ht="26" customHeight="1" spans="1:5">
      <c r="A8" s="56" t="s">
        <v>104</v>
      </c>
      <c r="B8" s="57">
        <f>C8+D8</f>
        <v>29.22</v>
      </c>
      <c r="C8" s="57">
        <v>29.22</v>
      </c>
      <c r="D8" s="57"/>
      <c r="E8" s="57"/>
    </row>
    <row r="9" s="13" customFormat="1" ht="22" customHeight="1" spans="1:5">
      <c r="A9" s="56" t="s">
        <v>105</v>
      </c>
      <c r="B9" s="57">
        <f>C9+D9</f>
        <v>19.48</v>
      </c>
      <c r="C9" s="57">
        <v>19.48</v>
      </c>
      <c r="D9" s="57"/>
      <c r="E9" s="57">
        <f>E11</f>
        <v>0</v>
      </c>
    </row>
    <row r="10" s="13" customFormat="1" ht="25" customHeight="1" spans="1:5">
      <c r="A10" s="58" t="s">
        <v>106</v>
      </c>
      <c r="B10" s="57">
        <f>C10+D10</f>
        <v>9.74</v>
      </c>
      <c r="C10" s="57">
        <v>9.74</v>
      </c>
      <c r="D10" s="57"/>
      <c r="E10" s="57"/>
    </row>
    <row r="11" s="13" customFormat="1" ht="25" customHeight="1" spans="1:5">
      <c r="A11" s="56" t="s">
        <v>107</v>
      </c>
      <c r="B11" s="57">
        <f>C11+D11</f>
        <v>70.33</v>
      </c>
      <c r="C11" s="57">
        <v>0.33</v>
      </c>
      <c r="D11" s="57">
        <v>70</v>
      </c>
      <c r="E11" s="57">
        <f>SUM(E13:E14)</f>
        <v>0</v>
      </c>
    </row>
    <row r="12" s="13" customFormat="1" ht="25" customHeight="1" spans="1:5">
      <c r="A12" s="59" t="s">
        <v>108</v>
      </c>
      <c r="B12" s="57">
        <f>C12+D12</f>
        <v>70</v>
      </c>
      <c r="C12" s="57"/>
      <c r="D12" s="57">
        <v>70</v>
      </c>
      <c r="E12" s="57"/>
    </row>
    <row r="13" s="13" customFormat="1" ht="25" customHeight="1" spans="1:5">
      <c r="A13" s="56" t="s">
        <v>109</v>
      </c>
      <c r="B13" s="57">
        <f>C13+D13</f>
        <v>0.33</v>
      </c>
      <c r="C13" s="57">
        <v>0.33</v>
      </c>
      <c r="D13" s="57"/>
      <c r="E13" s="57"/>
    </row>
    <row r="14" s="13" customFormat="1" ht="25" customHeight="1" spans="1:5">
      <c r="A14" s="56" t="s">
        <v>110</v>
      </c>
      <c r="B14" s="57">
        <f t="shared" ref="B13:B27" si="0">C14+D14</f>
        <v>190</v>
      </c>
      <c r="C14" s="57"/>
      <c r="D14" s="57">
        <v>190</v>
      </c>
      <c r="E14" s="57"/>
    </row>
    <row r="15" s="13" customFormat="1" ht="25" customHeight="1" spans="1:5">
      <c r="A15" s="56" t="s">
        <v>111</v>
      </c>
      <c r="B15" s="57">
        <f t="shared" si="0"/>
        <v>190</v>
      </c>
      <c r="C15" s="57"/>
      <c r="D15" s="57">
        <v>190</v>
      </c>
      <c r="E15" s="57">
        <f>E16</f>
        <v>0</v>
      </c>
    </row>
    <row r="16" s="13" customFormat="1" ht="25" customHeight="1" spans="1:5">
      <c r="A16" s="56" t="s">
        <v>112</v>
      </c>
      <c r="B16" s="57">
        <f t="shared" si="0"/>
        <v>81.1</v>
      </c>
      <c r="C16" s="57">
        <v>1.1</v>
      </c>
      <c r="D16" s="57">
        <v>80</v>
      </c>
      <c r="E16" s="57">
        <f>SUM(E17:E19)</f>
        <v>0</v>
      </c>
    </row>
    <row r="17" s="13" customFormat="1" ht="15.6" spans="1:5">
      <c r="A17" s="56" t="s">
        <v>113</v>
      </c>
      <c r="B17" s="57">
        <f t="shared" si="0"/>
        <v>81.1</v>
      </c>
      <c r="C17" s="57">
        <v>1.1</v>
      </c>
      <c r="D17" s="57">
        <v>80</v>
      </c>
      <c r="E17" s="57"/>
    </row>
    <row r="18" s="13" customFormat="1" ht="15.6" spans="1:5">
      <c r="A18" s="56" t="s">
        <v>114</v>
      </c>
      <c r="B18" s="57">
        <f t="shared" si="0"/>
        <v>11.7</v>
      </c>
      <c r="C18" s="57">
        <v>11.7</v>
      </c>
      <c r="D18" s="57"/>
      <c r="E18" s="57"/>
    </row>
    <row r="19" s="13" customFormat="1" ht="15.6" spans="1:5">
      <c r="A19" s="56" t="s">
        <v>115</v>
      </c>
      <c r="B19" s="57">
        <f t="shared" si="0"/>
        <v>11.7</v>
      </c>
      <c r="C19" s="57">
        <v>11.7</v>
      </c>
      <c r="D19" s="57"/>
      <c r="E19" s="57"/>
    </row>
    <row r="20" s="13" customFormat="1" ht="15.6" spans="1:5">
      <c r="A20" s="58" t="s">
        <v>116</v>
      </c>
      <c r="B20" s="57">
        <f t="shared" si="0"/>
        <v>11.7</v>
      </c>
      <c r="C20" s="57">
        <v>11.7</v>
      </c>
      <c r="D20" s="57"/>
      <c r="E20" s="57">
        <f>E21</f>
        <v>0</v>
      </c>
    </row>
    <row r="21" s="13" customFormat="1" ht="15.6" spans="1:5">
      <c r="A21" s="56" t="s">
        <v>117</v>
      </c>
      <c r="B21" s="57">
        <f t="shared" si="0"/>
        <v>14.61</v>
      </c>
      <c r="C21" s="57">
        <v>14.61</v>
      </c>
      <c r="D21" s="57"/>
      <c r="E21" s="57">
        <f>E22</f>
        <v>0</v>
      </c>
    </row>
    <row r="22" s="13" customFormat="1" ht="15.6" spans="1:5">
      <c r="A22" s="56" t="s">
        <v>118</v>
      </c>
      <c r="B22" s="57">
        <f t="shared" si="0"/>
        <v>14.61</v>
      </c>
      <c r="C22" s="57">
        <v>14.61</v>
      </c>
      <c r="D22" s="57"/>
      <c r="E22" s="57"/>
    </row>
    <row r="23" s="13" customFormat="1" ht="15.6" spans="1:5">
      <c r="A23" s="56" t="s">
        <v>119</v>
      </c>
      <c r="B23" s="57">
        <f t="shared" si="0"/>
        <v>14.61</v>
      </c>
      <c r="C23" s="57">
        <v>14.61</v>
      </c>
      <c r="D23" s="57"/>
      <c r="E23" s="57"/>
    </row>
    <row r="24" ht="26.1" customHeight="1" spans="1:5">
      <c r="A24" s="6" t="s">
        <v>120</v>
      </c>
      <c r="B24" s="57"/>
      <c r="C24" s="57">
        <v>240.82</v>
      </c>
      <c r="D24" s="57">
        <v>340</v>
      </c>
      <c r="E24" s="32"/>
    </row>
    <row r="25" ht="26.1" customHeight="1" spans="1:5">
      <c r="A25" s="6"/>
      <c r="B25" s="31"/>
      <c r="C25" s="31"/>
      <c r="D25" s="31"/>
      <c r="E25" s="32"/>
    </row>
    <row r="26" ht="26.1" customHeight="1" spans="1:5">
      <c r="A26" s="6"/>
      <c r="B26" s="31"/>
      <c r="C26" s="31"/>
      <c r="D26" s="31"/>
      <c r="E26" s="32"/>
    </row>
    <row r="27" ht="26.1" customHeight="1" spans="1:5">
      <c r="A27" s="8"/>
      <c r="B27" s="11"/>
      <c r="C27" s="11"/>
      <c r="D27" s="11"/>
      <c r="E27" s="12"/>
    </row>
    <row r="28" ht="19.5" customHeight="1"/>
    <row r="29" ht="19.5" customHeight="1" spans="1:5">
      <c r="A29" s="1" t="s">
        <v>83</v>
      </c>
      <c r="B29" s="1"/>
      <c r="C29" s="1"/>
      <c r="D29" s="1"/>
      <c r="E29" s="1"/>
    </row>
  </sheetData>
  <mergeCells count="2">
    <mergeCell ref="A2:E2"/>
    <mergeCell ref="A29:E29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D6" sqref="D6"/>
    </sheetView>
  </sheetViews>
  <sheetFormatPr defaultColWidth="10" defaultRowHeight="14.4" outlineLevelCol="6"/>
  <cols>
    <col min="1" max="1" width="24.6296296296296" customWidth="1"/>
    <col min="2" max="2" width="16.75" customWidth="1"/>
    <col min="3" max="3" width="36.6296296296296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121</v>
      </c>
      <c r="B2" s="2"/>
      <c r="C2" s="2"/>
      <c r="D2" s="2"/>
      <c r="E2" s="1"/>
      <c r="F2" s="1"/>
      <c r="G2" s="1"/>
    </row>
    <row r="3" ht="26.1" customHeight="1" spans="1:7">
      <c r="A3" s="51"/>
      <c r="B3" s="51"/>
      <c r="C3" s="3" t="s">
        <v>33</v>
      </c>
      <c r="D3" s="3"/>
      <c r="E3" s="51"/>
      <c r="F3" s="51"/>
      <c r="G3" s="51"/>
    </row>
    <row r="4" ht="26.1" customHeight="1" spans="1:7">
      <c r="A4" s="23" t="s">
        <v>34</v>
      </c>
      <c r="B4" s="23"/>
      <c r="C4" s="33" t="s">
        <v>35</v>
      </c>
      <c r="D4" s="33"/>
      <c r="E4" s="51"/>
      <c r="F4" s="51"/>
      <c r="G4" s="51"/>
    </row>
    <row r="5" ht="26.1" customHeight="1" spans="1:7">
      <c r="A5" s="23" t="s">
        <v>36</v>
      </c>
      <c r="B5" s="34" t="s">
        <v>37</v>
      </c>
      <c r="C5" s="34" t="s">
        <v>36</v>
      </c>
      <c r="D5" s="33" t="s">
        <v>120</v>
      </c>
      <c r="E5" s="51"/>
      <c r="F5" s="51"/>
      <c r="G5" s="51"/>
    </row>
    <row r="6" ht="26.1" customHeight="1" spans="1:7">
      <c r="A6" s="8" t="s">
        <v>122</v>
      </c>
      <c r="B6" s="11">
        <v>580.82</v>
      </c>
      <c r="C6" s="28" t="s">
        <v>123</v>
      </c>
      <c r="D6" s="12">
        <v>580.82</v>
      </c>
      <c r="E6" s="51"/>
      <c r="F6" s="51"/>
      <c r="G6" s="51"/>
    </row>
    <row r="7" ht="26.1" customHeight="1" spans="1:7">
      <c r="A7" s="8" t="s">
        <v>124</v>
      </c>
      <c r="B7" s="53">
        <v>580.82</v>
      </c>
      <c r="C7" s="28" t="s">
        <v>125</v>
      </c>
      <c r="D7" s="54"/>
      <c r="E7" s="51"/>
      <c r="F7" s="51"/>
      <c r="G7" s="51"/>
    </row>
    <row r="8" ht="26.1" customHeight="1" spans="1:7">
      <c r="A8" s="8" t="s">
        <v>126</v>
      </c>
      <c r="B8" s="53"/>
      <c r="C8" s="28" t="s">
        <v>127</v>
      </c>
      <c r="D8" s="54"/>
      <c r="E8" s="51"/>
      <c r="F8" s="51"/>
      <c r="G8" s="51"/>
    </row>
    <row r="9" ht="26.1" customHeight="1" spans="1:7">
      <c r="A9" s="8" t="s">
        <v>128</v>
      </c>
      <c r="B9" s="53"/>
      <c r="C9" s="28" t="s">
        <v>129</v>
      </c>
      <c r="D9" s="54"/>
      <c r="E9" s="51"/>
      <c r="F9" s="51"/>
      <c r="G9" s="51"/>
    </row>
    <row r="10" ht="26.1" customHeight="1" spans="1:7">
      <c r="A10" s="8"/>
      <c r="B10" s="53"/>
      <c r="C10" s="28" t="s">
        <v>130</v>
      </c>
      <c r="D10" s="54"/>
      <c r="E10" s="51"/>
      <c r="F10" s="51"/>
      <c r="G10" s="51"/>
    </row>
    <row r="11" ht="26.1" customHeight="1" spans="1:7">
      <c r="A11" s="8"/>
      <c r="B11" s="53"/>
      <c r="C11" s="28" t="s">
        <v>131</v>
      </c>
      <c r="D11" s="54"/>
      <c r="E11" s="51"/>
      <c r="F11" s="51"/>
      <c r="G11" s="51"/>
    </row>
    <row r="12" ht="26.1" customHeight="1" spans="1:7">
      <c r="A12" s="8"/>
      <c r="B12" s="53"/>
      <c r="C12" s="28" t="s">
        <v>132</v>
      </c>
      <c r="D12" s="54"/>
      <c r="E12" s="51"/>
      <c r="F12" s="51"/>
      <c r="G12" s="51"/>
    </row>
    <row r="13" ht="26.1" customHeight="1" spans="1:7">
      <c r="A13" s="8"/>
      <c r="B13" s="53"/>
      <c r="C13" s="28" t="s">
        <v>133</v>
      </c>
      <c r="D13" s="54"/>
      <c r="E13" s="51"/>
      <c r="F13" s="51"/>
      <c r="G13" s="51"/>
    </row>
    <row r="14" ht="26.1" customHeight="1" spans="1:7">
      <c r="A14" s="8"/>
      <c r="B14" s="53"/>
      <c r="C14" s="28" t="s">
        <v>134</v>
      </c>
      <c r="D14" s="54">
        <v>554.51</v>
      </c>
      <c r="E14" s="51"/>
      <c r="F14" s="51"/>
      <c r="G14" s="51"/>
    </row>
    <row r="15" ht="26.1" customHeight="1" spans="1:7">
      <c r="A15" s="8"/>
      <c r="B15" s="53"/>
      <c r="C15" s="28" t="s">
        <v>135</v>
      </c>
      <c r="D15" s="54"/>
      <c r="E15" s="51"/>
      <c r="F15" s="51"/>
      <c r="G15" s="51"/>
    </row>
    <row r="16" ht="26.1" customHeight="1" spans="1:7">
      <c r="A16" s="8"/>
      <c r="B16" s="53"/>
      <c r="C16" s="28" t="s">
        <v>136</v>
      </c>
      <c r="D16" s="54">
        <v>11.7</v>
      </c>
      <c r="E16" s="51"/>
      <c r="F16" s="51"/>
      <c r="G16" s="51"/>
    </row>
    <row r="17" ht="26.1" customHeight="1" spans="1:7">
      <c r="A17" s="8"/>
      <c r="B17" s="53"/>
      <c r="C17" s="28" t="s">
        <v>137</v>
      </c>
      <c r="D17" s="54"/>
      <c r="E17" s="51"/>
      <c r="F17" s="51"/>
      <c r="G17" s="51"/>
    </row>
    <row r="18" ht="26.1" customHeight="1" spans="1:7">
      <c r="A18" s="8"/>
      <c r="B18" s="53"/>
      <c r="C18" s="28" t="s">
        <v>138</v>
      </c>
      <c r="D18" s="54"/>
      <c r="E18" s="51"/>
      <c r="F18" s="51"/>
      <c r="G18" s="51"/>
    </row>
    <row r="19" ht="26.1" customHeight="1" spans="1:7">
      <c r="A19" s="8"/>
      <c r="B19" s="53"/>
      <c r="C19" s="28" t="s">
        <v>139</v>
      </c>
      <c r="D19" s="54"/>
      <c r="E19" s="51"/>
      <c r="F19" s="51"/>
      <c r="G19" s="51"/>
    </row>
    <row r="20" ht="26.1" customHeight="1" spans="1:7">
      <c r="A20" s="8"/>
      <c r="B20" s="53"/>
      <c r="C20" s="28" t="s">
        <v>140</v>
      </c>
      <c r="D20" s="54"/>
      <c r="E20" s="51"/>
      <c r="F20" s="51"/>
      <c r="G20" s="51"/>
    </row>
    <row r="21" ht="26.1" customHeight="1" spans="1:7">
      <c r="A21" s="8"/>
      <c r="B21" s="53"/>
      <c r="C21" s="28" t="s">
        <v>141</v>
      </c>
      <c r="D21" s="54"/>
      <c r="E21" s="51"/>
      <c r="F21" s="51"/>
      <c r="G21" s="51"/>
    </row>
    <row r="22" ht="26.1" customHeight="1" spans="1:7">
      <c r="A22" s="8"/>
      <c r="B22" s="53"/>
      <c r="C22" s="28" t="s">
        <v>142</v>
      </c>
      <c r="D22" s="54"/>
      <c r="E22" s="51"/>
      <c r="F22" s="51"/>
      <c r="G22" s="51"/>
    </row>
    <row r="23" ht="26.1" customHeight="1" spans="1:7">
      <c r="A23" s="8"/>
      <c r="B23" s="53"/>
      <c r="C23" s="28" t="s">
        <v>143</v>
      </c>
      <c r="D23" s="54"/>
      <c r="E23" s="51"/>
      <c r="F23" s="51"/>
      <c r="G23" s="51"/>
    </row>
    <row r="24" ht="26.1" customHeight="1" spans="1:7">
      <c r="A24" s="8"/>
      <c r="B24" s="53"/>
      <c r="C24" s="28" t="s">
        <v>144</v>
      </c>
      <c r="D24" s="54"/>
      <c r="E24" s="51"/>
      <c r="F24" s="51"/>
      <c r="G24" s="51"/>
    </row>
    <row r="25" ht="26.1" customHeight="1" spans="1:7">
      <c r="A25" s="8"/>
      <c r="B25" s="53"/>
      <c r="C25" s="28" t="s">
        <v>145</v>
      </c>
      <c r="D25" s="54"/>
      <c r="E25" s="51"/>
      <c r="F25" s="51"/>
      <c r="G25" s="51"/>
    </row>
    <row r="26" ht="26.1" customHeight="1" spans="1:7">
      <c r="A26" s="8"/>
      <c r="B26" s="53"/>
      <c r="C26" s="28" t="s">
        <v>146</v>
      </c>
      <c r="D26" s="54">
        <v>14.61</v>
      </c>
      <c r="E26" s="51"/>
      <c r="F26" s="51"/>
      <c r="G26" s="51"/>
    </row>
    <row r="27" ht="26.1" customHeight="1" spans="1:7">
      <c r="A27" s="8"/>
      <c r="B27" s="53"/>
      <c r="C27" s="28" t="s">
        <v>147</v>
      </c>
      <c r="D27" s="54"/>
      <c r="E27" s="51"/>
      <c r="F27" s="51"/>
      <c r="G27" s="51"/>
    </row>
    <row r="28" ht="26.1" customHeight="1" spans="1:7">
      <c r="A28" s="8"/>
      <c r="B28" s="53"/>
      <c r="C28" s="28" t="s">
        <v>148</v>
      </c>
      <c r="D28" s="54"/>
      <c r="E28" s="51"/>
      <c r="F28" s="51"/>
      <c r="G28" s="51"/>
    </row>
    <row r="29" ht="26.1" customHeight="1" spans="1:7">
      <c r="A29" s="8"/>
      <c r="B29" s="53"/>
      <c r="C29" s="28" t="s">
        <v>149</v>
      </c>
      <c r="D29" s="54"/>
      <c r="E29" s="51"/>
      <c r="F29" s="51"/>
      <c r="G29" s="51"/>
    </row>
    <row r="30" ht="26.1" customHeight="1" spans="1:7">
      <c r="A30" s="8"/>
      <c r="B30" s="53"/>
      <c r="C30" s="28" t="s">
        <v>150</v>
      </c>
      <c r="D30" s="54"/>
      <c r="E30" s="51"/>
      <c r="F30" s="51"/>
      <c r="G30" s="51"/>
    </row>
    <row r="31" ht="26.1" customHeight="1" spans="1:7">
      <c r="A31" s="8"/>
      <c r="B31" s="53"/>
      <c r="C31" s="28" t="s">
        <v>151</v>
      </c>
      <c r="D31" s="54"/>
      <c r="E31" s="51"/>
      <c r="F31" s="51"/>
      <c r="G31" s="51"/>
    </row>
    <row r="32" ht="26.1" customHeight="1" spans="1:7">
      <c r="A32" s="8"/>
      <c r="B32" s="53"/>
      <c r="C32" s="28" t="s">
        <v>152</v>
      </c>
      <c r="D32" s="54"/>
      <c r="E32" s="51"/>
      <c r="F32" s="51"/>
      <c r="G32" s="51"/>
    </row>
    <row r="33" ht="26.1" customHeight="1" spans="1:7">
      <c r="A33" s="8"/>
      <c r="B33" s="53"/>
      <c r="C33" s="28" t="s">
        <v>153</v>
      </c>
      <c r="D33" s="54"/>
      <c r="E33" s="51"/>
      <c r="F33" s="51"/>
      <c r="G33" s="51"/>
    </row>
    <row r="34" ht="26.1" customHeight="1" spans="1:7">
      <c r="A34" s="8"/>
      <c r="B34" s="53"/>
      <c r="C34" s="28" t="s">
        <v>154</v>
      </c>
      <c r="D34" s="54"/>
      <c r="E34" s="51"/>
      <c r="F34" s="51"/>
      <c r="G34" s="51"/>
    </row>
    <row r="35" ht="26.1" customHeight="1" spans="1:7">
      <c r="A35" s="8"/>
      <c r="B35" s="53"/>
      <c r="C35" s="28"/>
      <c r="D35" s="54"/>
      <c r="E35" s="51"/>
      <c r="F35" s="51"/>
      <c r="G35" s="51"/>
    </row>
    <row r="36" ht="26.1" customHeight="1" spans="1:7">
      <c r="A36" s="8"/>
      <c r="B36" s="53"/>
      <c r="C36" s="28"/>
      <c r="D36" s="54"/>
      <c r="E36" s="51"/>
      <c r="F36" s="51"/>
      <c r="G36" s="51"/>
    </row>
    <row r="37" ht="26.1" customHeight="1" spans="1:7">
      <c r="A37" s="23" t="s">
        <v>155</v>
      </c>
      <c r="B37" s="25">
        <v>580.82</v>
      </c>
      <c r="C37" s="34" t="s">
        <v>156</v>
      </c>
      <c r="D37" s="32">
        <v>580.82</v>
      </c>
      <c r="E37" s="55"/>
      <c r="F37" s="51"/>
      <c r="G37" s="51"/>
    </row>
    <row r="38" ht="16.35" customHeight="1"/>
    <row r="39" ht="16.35" customHeight="1" spans="1:4">
      <c r="A39" s="1" t="s">
        <v>83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C7" sqref="C7"/>
    </sheetView>
  </sheetViews>
  <sheetFormatPr defaultColWidth="10" defaultRowHeight="14.4"/>
  <cols>
    <col min="1" max="1" width="34.8796296296296" customWidth="1"/>
    <col min="2" max="2" width="18" customWidth="1"/>
    <col min="3" max="3" width="14.8796296296296" customWidth="1"/>
    <col min="4" max="4" width="12.3796296296296" customWidth="1"/>
    <col min="5" max="5" width="15.25" customWidth="1"/>
    <col min="6" max="6" width="15.1296296296296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157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51"/>
      <c r="B3" s="51"/>
      <c r="C3" s="51"/>
      <c r="D3" s="51"/>
      <c r="E3" s="51"/>
      <c r="F3" s="51"/>
      <c r="G3" s="51"/>
      <c r="H3" s="51"/>
      <c r="I3" s="51"/>
      <c r="J3" s="3" t="s">
        <v>33</v>
      </c>
      <c r="K3" s="3"/>
    </row>
    <row r="4" ht="26.1" customHeight="1" spans="1:11">
      <c r="A4" s="4" t="s">
        <v>158</v>
      </c>
      <c r="B4" s="10" t="s">
        <v>120</v>
      </c>
      <c r="C4" s="10" t="s">
        <v>159</v>
      </c>
      <c r="D4" s="10"/>
      <c r="E4" s="10"/>
      <c r="F4" s="10" t="s">
        <v>160</v>
      </c>
      <c r="G4" s="10"/>
      <c r="H4" s="10"/>
      <c r="I4" s="5" t="s">
        <v>161</v>
      </c>
      <c r="J4" s="5"/>
      <c r="K4" s="5"/>
    </row>
    <row r="5" ht="26.1" customHeight="1" spans="1:11">
      <c r="A5" s="4"/>
      <c r="B5" s="10"/>
      <c r="C5" s="10" t="s">
        <v>120</v>
      </c>
      <c r="D5" s="10" t="s">
        <v>98</v>
      </c>
      <c r="E5" s="10" t="s">
        <v>99</v>
      </c>
      <c r="F5" s="10" t="s">
        <v>120</v>
      </c>
      <c r="G5" s="10" t="s">
        <v>98</v>
      </c>
      <c r="H5" s="10" t="s">
        <v>99</v>
      </c>
      <c r="I5" s="10" t="s">
        <v>120</v>
      </c>
      <c r="J5" s="10" t="s">
        <v>98</v>
      </c>
      <c r="K5" s="5" t="s">
        <v>99</v>
      </c>
    </row>
    <row r="6" s="13" customFormat="1" spans="1:11">
      <c r="A6" s="52" t="s">
        <v>162</v>
      </c>
      <c r="B6" s="52">
        <v>580.82</v>
      </c>
      <c r="C6" s="52">
        <v>580.82</v>
      </c>
      <c r="D6" s="52">
        <v>240.82</v>
      </c>
      <c r="E6" s="52">
        <v>340</v>
      </c>
      <c r="F6" s="52"/>
      <c r="G6" s="52"/>
      <c r="H6" s="52"/>
      <c r="I6" s="52"/>
      <c r="J6" s="52"/>
      <c r="K6" s="52"/>
    </row>
    <row r="7" ht="26.1" customHeight="1" spans="1:11">
      <c r="A7" s="8" t="s">
        <v>120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ht="26.1" customHeight="1" spans="1:11">
      <c r="A8" s="50"/>
      <c r="B8" s="11"/>
      <c r="C8" s="11"/>
      <c r="D8" s="29"/>
      <c r="E8" s="29"/>
      <c r="F8" s="29"/>
      <c r="G8" s="29"/>
      <c r="H8" s="29"/>
      <c r="I8" s="29"/>
      <c r="J8" s="29"/>
      <c r="K8" s="9"/>
    </row>
    <row r="9" ht="26.1" customHeight="1" spans="1:11">
      <c r="A9" s="50"/>
      <c r="B9" s="11"/>
      <c r="C9" s="11"/>
      <c r="D9" s="29"/>
      <c r="E9" s="29"/>
      <c r="F9" s="29"/>
      <c r="G9" s="29"/>
      <c r="H9" s="29"/>
      <c r="I9" s="29"/>
      <c r="J9" s="29"/>
      <c r="K9" s="9"/>
    </row>
    <row r="10" ht="16.35" customHeight="1"/>
    <row r="11" ht="16.35" customHeight="1" spans="1:11">
      <c r="A11" s="1" t="s">
        <v>83</v>
      </c>
      <c r="B11" s="1"/>
      <c r="C11" s="1"/>
      <c r="D11" s="1"/>
      <c r="E11" s="1"/>
      <c r="F11" s="1"/>
      <c r="G11" s="1"/>
      <c r="H11" s="1"/>
      <c r="I11" s="1"/>
      <c r="J11" s="1"/>
      <c r="K11" s="1"/>
    </row>
  </sheetData>
  <mergeCells count="8">
    <mergeCell ref="A2:K2"/>
    <mergeCell ref="J3:K3"/>
    <mergeCell ref="C4:E4"/>
    <mergeCell ref="F4:H4"/>
    <mergeCell ref="I4:K4"/>
    <mergeCell ref="A11:K11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D10" sqref="D10"/>
    </sheetView>
  </sheetViews>
  <sheetFormatPr defaultColWidth="10" defaultRowHeight="14.4" outlineLevelCol="4"/>
  <cols>
    <col min="1" max="1" width="17.5" customWidth="1"/>
    <col min="2" max="2" width="30.4444444444444" customWidth="1"/>
    <col min="3" max="5" width="25.6296296296296" customWidth="1"/>
  </cols>
  <sheetData>
    <row r="1" ht="16.35" customHeight="1" spans="1:1">
      <c r="A1" s="44"/>
    </row>
    <row r="2" ht="26.1" customHeight="1" spans="1:5">
      <c r="A2" s="2" t="s">
        <v>163</v>
      </c>
      <c r="B2" s="2"/>
      <c r="C2" s="2"/>
      <c r="D2" s="2"/>
      <c r="E2" s="2"/>
    </row>
    <row r="3" ht="24.95" customHeight="1" spans="1:5">
      <c r="A3" s="1"/>
      <c r="B3" s="1"/>
      <c r="C3" s="3" t="s">
        <v>33</v>
      </c>
      <c r="D3" s="3"/>
      <c r="E3" s="3"/>
    </row>
    <row r="4" ht="26.1" customHeight="1" spans="1:5">
      <c r="A4" s="23" t="s">
        <v>96</v>
      </c>
      <c r="B4" s="23"/>
      <c r="C4" s="33" t="s">
        <v>159</v>
      </c>
      <c r="D4" s="33"/>
      <c r="E4" s="33"/>
    </row>
    <row r="5" ht="26.1" customHeight="1" spans="1:5">
      <c r="A5" s="45" t="s">
        <v>164</v>
      </c>
      <c r="B5" s="46" t="s">
        <v>165</v>
      </c>
      <c r="C5" s="47" t="s">
        <v>120</v>
      </c>
      <c r="D5" s="46" t="s">
        <v>98</v>
      </c>
      <c r="E5" s="48" t="s">
        <v>99</v>
      </c>
    </row>
    <row r="6" s="13" customFormat="1" spans="1:5">
      <c r="A6" s="15">
        <v>2080103</v>
      </c>
      <c r="B6" s="15" t="s">
        <v>166</v>
      </c>
      <c r="C6" s="15">
        <f>D6+E6</f>
        <v>183.86</v>
      </c>
      <c r="D6" s="15">
        <v>183.86</v>
      </c>
      <c r="E6" s="15"/>
    </row>
    <row r="7" s="13" customFormat="1" ht="21" customHeight="1" spans="1:5">
      <c r="A7" s="15">
        <v>2080505</v>
      </c>
      <c r="B7" s="15" t="s">
        <v>167</v>
      </c>
      <c r="C7" s="15">
        <f>D7+E7</f>
        <v>19.48</v>
      </c>
      <c r="D7" s="15">
        <v>19.48</v>
      </c>
      <c r="E7" s="15"/>
    </row>
    <row r="8" s="13" customFormat="1" ht="21" customHeight="1" spans="1:5">
      <c r="A8" s="15">
        <v>2080506</v>
      </c>
      <c r="B8" s="15" t="s">
        <v>168</v>
      </c>
      <c r="C8" s="15">
        <f>D8+E8</f>
        <v>9.74</v>
      </c>
      <c r="D8" s="15">
        <v>9.74</v>
      </c>
      <c r="E8" s="15"/>
    </row>
    <row r="9" s="13" customFormat="1" ht="25" customHeight="1" spans="1:5">
      <c r="A9" s="15">
        <v>2080801</v>
      </c>
      <c r="B9" s="15" t="s">
        <v>169</v>
      </c>
      <c r="C9" s="15">
        <f>D9+E9</f>
        <v>70</v>
      </c>
      <c r="D9" s="15"/>
      <c r="E9" s="15">
        <v>70</v>
      </c>
    </row>
    <row r="10" s="13" customFormat="1" ht="25" customHeight="1" spans="1:5">
      <c r="A10" s="15" t="s">
        <v>170</v>
      </c>
      <c r="B10" s="15" t="s">
        <v>171</v>
      </c>
      <c r="C10" s="15">
        <f>D10+E10</f>
        <v>0.33</v>
      </c>
      <c r="D10" s="15">
        <v>0.33</v>
      </c>
      <c r="E10" s="15"/>
    </row>
    <row r="11" s="13" customFormat="1" ht="13" customHeight="1" spans="1:5">
      <c r="A11" s="15">
        <v>2089999</v>
      </c>
      <c r="B11" s="15" t="s">
        <v>172</v>
      </c>
      <c r="C11" s="15">
        <f>D11+E11</f>
        <v>81.1</v>
      </c>
      <c r="D11" s="15">
        <v>1.1</v>
      </c>
      <c r="E11" s="15">
        <v>80</v>
      </c>
    </row>
    <row r="12" s="13" customFormat="1" spans="1:5">
      <c r="A12" s="15">
        <v>2082601</v>
      </c>
      <c r="B12" s="15" t="s">
        <v>173</v>
      </c>
      <c r="C12" s="15">
        <f>D12+E12</f>
        <v>190</v>
      </c>
      <c r="D12" s="15"/>
      <c r="E12" s="15">
        <v>190</v>
      </c>
    </row>
    <row r="13" s="13" customFormat="1" spans="1:5">
      <c r="A13" s="15">
        <v>2210201</v>
      </c>
      <c r="B13" s="15" t="s">
        <v>174</v>
      </c>
      <c r="C13" s="15">
        <f>D13+E13</f>
        <v>14.61</v>
      </c>
      <c r="D13" s="15">
        <v>14.61</v>
      </c>
      <c r="E13" s="15"/>
    </row>
    <row r="14" s="13" customFormat="1" spans="1:5">
      <c r="A14" s="15">
        <v>2101102</v>
      </c>
      <c r="B14" s="15" t="s">
        <v>116</v>
      </c>
      <c r="C14" s="15">
        <f>D14+E14</f>
        <v>11.7</v>
      </c>
      <c r="D14" s="15">
        <v>11.7</v>
      </c>
      <c r="E14" s="15"/>
    </row>
    <row r="15" ht="26.1" customHeight="1" spans="1:5">
      <c r="A15" s="41"/>
      <c r="B15" s="39" t="s">
        <v>120</v>
      </c>
      <c r="C15" s="15">
        <f>D15+E15</f>
        <v>580.82</v>
      </c>
      <c r="D15" s="15">
        <v>240.82</v>
      </c>
      <c r="E15" s="15">
        <v>340</v>
      </c>
    </row>
    <row r="16" ht="26.1" customHeight="1" spans="1:5">
      <c r="A16" s="49"/>
      <c r="B16" s="24"/>
      <c r="C16" s="31"/>
      <c r="D16" s="31"/>
      <c r="E16" s="32"/>
    </row>
    <row r="17" ht="26.1" customHeight="1" spans="1:5">
      <c r="A17" s="49"/>
      <c r="B17" s="24"/>
      <c r="C17" s="31"/>
      <c r="D17" s="31"/>
      <c r="E17" s="32"/>
    </row>
    <row r="18" ht="26.1" customHeight="1" spans="1:5">
      <c r="A18" s="50"/>
      <c r="B18" s="28"/>
      <c r="C18" s="11"/>
      <c r="D18" s="11"/>
      <c r="E18" s="12"/>
    </row>
    <row r="19" ht="16.35" customHeight="1"/>
    <row r="20" ht="16.35" customHeight="1" spans="1:5">
      <c r="A20" s="1" t="s">
        <v>83</v>
      </c>
      <c r="B20" s="1"/>
      <c r="C20" s="1"/>
      <c r="D20" s="1"/>
      <c r="E20" s="1"/>
    </row>
  </sheetData>
  <mergeCells count="5">
    <mergeCell ref="A2:E2"/>
    <mergeCell ref="C3:E3"/>
    <mergeCell ref="A4:B4"/>
    <mergeCell ref="C4:E4"/>
    <mergeCell ref="A20:E20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topLeftCell="A3" workbookViewId="0">
      <selection activeCell="D6" sqref="D6"/>
    </sheetView>
  </sheetViews>
  <sheetFormatPr defaultColWidth="10" defaultRowHeight="14.4" outlineLevelCol="4"/>
  <cols>
    <col min="1" max="1" width="13.75" customWidth="1"/>
    <col min="2" max="2" width="34.8796296296296" customWidth="1"/>
    <col min="3" max="3" width="19.6296296296296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175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33</v>
      </c>
    </row>
    <row r="4" ht="26.1" customHeight="1" spans="1:5">
      <c r="A4" s="23" t="s">
        <v>176</v>
      </c>
      <c r="B4" s="23"/>
      <c r="C4" s="33" t="s">
        <v>177</v>
      </c>
      <c r="D4" s="33"/>
      <c r="E4" s="33"/>
    </row>
    <row r="5" ht="26.1" customHeight="1" spans="1:5">
      <c r="A5" s="23" t="s">
        <v>164</v>
      </c>
      <c r="B5" s="34" t="s">
        <v>165</v>
      </c>
      <c r="C5" s="34" t="s">
        <v>120</v>
      </c>
      <c r="D5" s="34" t="s">
        <v>178</v>
      </c>
      <c r="E5" s="33" t="s">
        <v>179</v>
      </c>
    </row>
    <row r="6" s="13" customFormat="1" spans="1:5">
      <c r="A6" s="15">
        <v>30101</v>
      </c>
      <c r="B6" s="15" t="s">
        <v>180</v>
      </c>
      <c r="C6" s="15">
        <f>D6+E6</f>
        <v>64.42</v>
      </c>
      <c r="D6" s="35">
        <v>64.42</v>
      </c>
      <c r="E6" s="15"/>
    </row>
    <row r="7" s="13" customFormat="1" spans="1:5">
      <c r="A7" s="15">
        <v>30102</v>
      </c>
      <c r="B7" s="15" t="s">
        <v>181</v>
      </c>
      <c r="C7" s="15">
        <f>D7+E7</f>
        <v>53.8</v>
      </c>
      <c r="D7" s="35">
        <v>53.8</v>
      </c>
      <c r="E7" s="15"/>
    </row>
    <row r="8" s="13" customFormat="1" spans="1:5">
      <c r="A8" s="15">
        <v>30103</v>
      </c>
      <c r="B8" s="15" t="s">
        <v>182</v>
      </c>
      <c r="C8" s="15">
        <f>D8+E8</f>
        <v>18.16</v>
      </c>
      <c r="D8" s="35">
        <v>18.16</v>
      </c>
      <c r="E8" s="15"/>
    </row>
    <row r="9" s="13" customFormat="1" spans="1:5">
      <c r="A9" s="15">
        <v>30107</v>
      </c>
      <c r="B9" s="15" t="s">
        <v>183</v>
      </c>
      <c r="C9" s="15">
        <f>D9+E9</f>
        <v>14.21</v>
      </c>
      <c r="D9" s="35">
        <v>14.21</v>
      </c>
      <c r="E9" s="15"/>
    </row>
    <row r="10" s="13" customFormat="1" spans="1:5">
      <c r="A10" s="15">
        <v>30199</v>
      </c>
      <c r="B10" s="15" t="s">
        <v>184</v>
      </c>
      <c r="C10" s="15">
        <f>D10+E10</f>
        <v>8.34</v>
      </c>
      <c r="D10" s="35">
        <v>8.34</v>
      </c>
      <c r="E10" s="15"/>
    </row>
    <row r="11" s="13" customFormat="1" spans="1:5">
      <c r="A11" s="15">
        <v>30108</v>
      </c>
      <c r="B11" s="15" t="s">
        <v>167</v>
      </c>
      <c r="C11" s="15">
        <f t="shared" ref="C11:C23" si="0">D11+E11</f>
        <v>19.48</v>
      </c>
      <c r="D11" s="35">
        <v>19.48</v>
      </c>
      <c r="E11" s="15"/>
    </row>
    <row r="12" s="13" customFormat="1" spans="1:5">
      <c r="A12" s="15">
        <v>30109</v>
      </c>
      <c r="B12" s="15" t="s">
        <v>185</v>
      </c>
      <c r="C12" s="15">
        <f t="shared" si="0"/>
        <v>9.74</v>
      </c>
      <c r="D12" s="35">
        <v>9.74</v>
      </c>
      <c r="E12" s="15"/>
    </row>
    <row r="13" s="13" customFormat="1" spans="1:5">
      <c r="A13" s="15">
        <v>30110</v>
      </c>
      <c r="B13" s="15" t="s">
        <v>186</v>
      </c>
      <c r="C13" s="15">
        <f t="shared" si="0"/>
        <v>11.7</v>
      </c>
      <c r="D13" s="35">
        <v>11.7</v>
      </c>
      <c r="E13" s="15"/>
    </row>
    <row r="14" s="13" customFormat="1" spans="1:5">
      <c r="A14" s="15">
        <v>30112</v>
      </c>
      <c r="B14" s="15" t="s">
        <v>187</v>
      </c>
      <c r="C14" s="15">
        <f t="shared" si="0"/>
        <v>1.1</v>
      </c>
      <c r="D14" s="35">
        <v>1.1</v>
      </c>
      <c r="E14" s="15"/>
    </row>
    <row r="15" s="13" customFormat="1" spans="1:5">
      <c r="A15" s="15">
        <v>30228</v>
      </c>
      <c r="B15" s="15" t="s">
        <v>188</v>
      </c>
      <c r="C15" s="15">
        <f t="shared" si="0"/>
        <v>1.5</v>
      </c>
      <c r="D15" s="15"/>
      <c r="E15" s="15">
        <v>1.5</v>
      </c>
    </row>
    <row r="16" s="13" customFormat="1" spans="1:5">
      <c r="A16" s="15">
        <v>30302</v>
      </c>
      <c r="B16" s="15" t="s">
        <v>189</v>
      </c>
      <c r="C16" s="15">
        <f t="shared" si="0"/>
        <v>6.93</v>
      </c>
      <c r="D16" s="15">
        <v>6.93</v>
      </c>
      <c r="E16" s="15"/>
    </row>
    <row r="17" s="13" customFormat="1" spans="1:5">
      <c r="A17" s="15">
        <v>30304</v>
      </c>
      <c r="B17" s="15" t="s">
        <v>190</v>
      </c>
      <c r="C17" s="15">
        <f t="shared" si="0"/>
        <v>0.33</v>
      </c>
      <c r="D17" s="15">
        <v>0.33</v>
      </c>
      <c r="E17" s="15"/>
    </row>
    <row r="18" s="13" customFormat="1" spans="1:5">
      <c r="A18" s="15">
        <v>30113</v>
      </c>
      <c r="B18" s="15" t="s">
        <v>174</v>
      </c>
      <c r="C18" s="15">
        <f t="shared" si="0"/>
        <v>14.61</v>
      </c>
      <c r="D18" s="35">
        <v>14.61</v>
      </c>
      <c r="E18" s="15"/>
    </row>
    <row r="19" s="13" customFormat="1" ht="19" customHeight="1" spans="1:5">
      <c r="A19" s="15" t="s">
        <v>191</v>
      </c>
      <c r="B19" s="20" t="s">
        <v>192</v>
      </c>
      <c r="C19" s="15">
        <f t="shared" si="0"/>
        <v>0.015</v>
      </c>
      <c r="D19" s="20"/>
      <c r="E19" s="36">
        <v>0.015</v>
      </c>
    </row>
    <row r="20" s="13" customFormat="1" spans="1:5">
      <c r="A20" s="15" t="s">
        <v>193</v>
      </c>
      <c r="B20" s="20" t="s">
        <v>194</v>
      </c>
      <c r="C20" s="15">
        <f t="shared" si="0"/>
        <v>0.17</v>
      </c>
      <c r="D20" s="20"/>
      <c r="E20" s="36">
        <v>0.17</v>
      </c>
    </row>
    <row r="21" s="13" customFormat="1" spans="1:5">
      <c r="A21" s="15" t="s">
        <v>195</v>
      </c>
      <c r="B21" s="20" t="s">
        <v>196</v>
      </c>
      <c r="C21" s="15">
        <f t="shared" si="0"/>
        <v>0.73</v>
      </c>
      <c r="D21" s="20"/>
      <c r="E21" s="36">
        <v>0.73</v>
      </c>
    </row>
    <row r="22" s="13" customFormat="1" spans="1:5">
      <c r="A22" s="15" t="s">
        <v>197</v>
      </c>
      <c r="B22" s="20" t="s">
        <v>198</v>
      </c>
      <c r="C22" s="15">
        <f t="shared" si="0"/>
        <v>0.235</v>
      </c>
      <c r="D22" s="20"/>
      <c r="E22" s="36">
        <v>0.235</v>
      </c>
    </row>
    <row r="23" s="13" customFormat="1" spans="1:5">
      <c r="A23" s="15" t="s">
        <v>199</v>
      </c>
      <c r="B23" s="20" t="s">
        <v>200</v>
      </c>
      <c r="C23" s="15">
        <f t="shared" si="0"/>
        <v>15.35</v>
      </c>
      <c r="D23" s="20"/>
      <c r="E23" s="36">
        <v>15.35</v>
      </c>
    </row>
    <row r="24" ht="26.1" customHeight="1" spans="1:5">
      <c r="A24" s="23"/>
      <c r="B24" s="37" t="s">
        <v>120</v>
      </c>
      <c r="C24" s="25"/>
      <c r="D24" s="25">
        <v>222.82</v>
      </c>
      <c r="E24" s="7">
        <v>18</v>
      </c>
    </row>
    <row r="25" ht="26.1" customHeight="1" spans="1:5">
      <c r="A25" s="38"/>
      <c r="B25" s="39"/>
      <c r="C25" s="40"/>
      <c r="D25" s="31"/>
      <c r="E25" s="32"/>
    </row>
    <row r="26" ht="26.1" customHeight="1" spans="1:5">
      <c r="A26" s="41"/>
      <c r="B26" s="42"/>
      <c r="C26" s="43"/>
      <c r="D26" s="11"/>
      <c r="E26" s="12"/>
    </row>
    <row r="27" ht="16.35" customHeight="1" spans="1:5">
      <c r="A27" s="1"/>
      <c r="B27" s="1"/>
      <c r="C27" s="1"/>
      <c r="D27" s="1"/>
      <c r="E27" s="1"/>
    </row>
    <row r="28" ht="16.35" customHeight="1" spans="1:5">
      <c r="A28" s="1" t="s">
        <v>83</v>
      </c>
      <c r="B28" s="1"/>
      <c r="C28" s="1"/>
      <c r="D28" s="1"/>
      <c r="E28" s="1"/>
    </row>
  </sheetData>
  <mergeCells count="5">
    <mergeCell ref="A2:E2"/>
    <mergeCell ref="A3:B3"/>
    <mergeCell ref="A4:B4"/>
    <mergeCell ref="C4:E4"/>
    <mergeCell ref="A28:E28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7" sqref="A7"/>
    </sheetView>
  </sheetViews>
  <sheetFormatPr defaultColWidth="10" defaultRowHeight="14.4" outlineLevelCol="7"/>
  <cols>
    <col min="1" max="1" width="50.75" customWidth="1"/>
    <col min="2" max="2" width="9.75" customWidth="1"/>
    <col min="3" max="3" width="12.8796296296296" customWidth="1"/>
    <col min="4" max="7" width="9.75" customWidth="1"/>
    <col min="8" max="8" width="27.1296296296296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201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33</v>
      </c>
    </row>
    <row r="4" ht="26.1" customHeight="1" spans="1:8">
      <c r="A4" s="4" t="s">
        <v>158</v>
      </c>
      <c r="B4" s="10" t="s">
        <v>202</v>
      </c>
      <c r="C4" s="10"/>
      <c r="D4" s="10"/>
      <c r="E4" s="10"/>
      <c r="F4" s="10"/>
      <c r="G4" s="10" t="s">
        <v>203</v>
      </c>
      <c r="H4" s="5" t="s">
        <v>198</v>
      </c>
    </row>
    <row r="5" ht="26.1" customHeight="1" spans="1:8">
      <c r="A5" s="4"/>
      <c r="B5" s="10" t="s">
        <v>120</v>
      </c>
      <c r="C5" s="10" t="s">
        <v>204</v>
      </c>
      <c r="D5" s="10" t="s">
        <v>194</v>
      </c>
      <c r="E5" s="10" t="s">
        <v>205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206</v>
      </c>
      <c r="F6" s="10" t="s">
        <v>207</v>
      </c>
      <c r="G6" s="10"/>
      <c r="H6" s="5"/>
    </row>
    <row r="7" ht="26.1" customHeight="1" spans="1:8">
      <c r="A7" s="6" t="s">
        <v>2</v>
      </c>
      <c r="B7" s="31">
        <v>1.15</v>
      </c>
      <c r="C7" s="31"/>
      <c r="D7" s="31">
        <v>0.17</v>
      </c>
      <c r="E7" s="31"/>
      <c r="F7" s="31">
        <v>0.735</v>
      </c>
      <c r="G7" s="31">
        <v>0.015</v>
      </c>
      <c r="H7" s="32">
        <v>0.235</v>
      </c>
    </row>
    <row r="8" ht="26.1" customHeight="1" spans="1:8">
      <c r="A8" s="6"/>
      <c r="B8" s="31"/>
      <c r="C8" s="31"/>
      <c r="D8" s="31"/>
      <c r="E8" s="31"/>
      <c r="F8" s="31"/>
      <c r="G8" s="31"/>
      <c r="H8" s="32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83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6" sqref="B6:B10"/>
    </sheetView>
  </sheetViews>
  <sheetFormatPr defaultColWidth="10" defaultRowHeight="14.4" outlineLevelCol="5"/>
  <cols>
    <col min="1" max="1" width="9.75" customWidth="1"/>
    <col min="2" max="2" width="23.6296296296296" customWidth="1"/>
    <col min="3" max="3" width="21.75" customWidth="1"/>
    <col min="4" max="4" width="21.25" customWidth="1"/>
    <col min="5" max="5" width="17.8796296296296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208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33</v>
      </c>
      <c r="F3" s="1"/>
    </row>
    <row r="4" ht="26.1" customHeight="1" spans="1:6">
      <c r="A4" s="4" t="s">
        <v>209</v>
      </c>
      <c r="B4" s="10" t="s">
        <v>36</v>
      </c>
      <c r="C4" s="10" t="s">
        <v>120</v>
      </c>
      <c r="D4" s="5" t="s">
        <v>98</v>
      </c>
      <c r="E4" s="14" t="s">
        <v>99</v>
      </c>
      <c r="F4" s="1"/>
    </row>
    <row r="5" customFormat="1" ht="26.1" customHeight="1" spans="1:6">
      <c r="A5" s="15">
        <v>30228</v>
      </c>
      <c r="B5" s="15" t="s">
        <v>188</v>
      </c>
      <c r="C5" s="16"/>
      <c r="D5" s="17">
        <v>1.5</v>
      </c>
      <c r="E5" s="18"/>
      <c r="F5" s="19"/>
    </row>
    <row r="6" s="13" customFormat="1" ht="19" customHeight="1" spans="1:5">
      <c r="A6" s="15" t="s">
        <v>210</v>
      </c>
      <c r="B6" s="20" t="s">
        <v>192</v>
      </c>
      <c r="C6" s="21"/>
      <c r="D6" s="16">
        <v>0.015</v>
      </c>
      <c r="E6" s="22"/>
    </row>
    <row r="7" s="13" customFormat="1" spans="1:5">
      <c r="A7" s="15" t="s">
        <v>193</v>
      </c>
      <c r="B7" s="20" t="s">
        <v>194</v>
      </c>
      <c r="C7" s="21"/>
      <c r="D7" s="16">
        <v>0.17</v>
      </c>
      <c r="E7" s="22"/>
    </row>
    <row r="8" s="13" customFormat="1" spans="1:5">
      <c r="A8" s="15" t="s">
        <v>195</v>
      </c>
      <c r="B8" s="20" t="s">
        <v>196</v>
      </c>
      <c r="C8" s="21"/>
      <c r="D8" s="16">
        <v>0.73</v>
      </c>
      <c r="E8" s="22"/>
    </row>
    <row r="9" s="13" customFormat="1" spans="1:5">
      <c r="A9" s="15" t="s">
        <v>197</v>
      </c>
      <c r="B9" s="20" t="s">
        <v>198</v>
      </c>
      <c r="C9" s="21"/>
      <c r="D9" s="16">
        <v>0.235</v>
      </c>
      <c r="E9" s="22"/>
    </row>
    <row r="10" s="13" customFormat="1" spans="1:5">
      <c r="A10" s="15" t="s">
        <v>211</v>
      </c>
      <c r="B10" s="20" t="s">
        <v>200</v>
      </c>
      <c r="C10" s="21"/>
      <c r="D10" s="16">
        <v>15.35</v>
      </c>
      <c r="E10" s="22"/>
    </row>
    <row r="11" ht="26.1" customHeight="1" spans="1:6">
      <c r="A11" s="23">
        <v>1</v>
      </c>
      <c r="B11" s="24" t="s">
        <v>120</v>
      </c>
      <c r="C11" s="25"/>
      <c r="D11" s="26">
        <f>SUM(D5:D10)</f>
        <v>18</v>
      </c>
      <c r="E11" s="27"/>
      <c r="F11" s="1"/>
    </row>
    <row r="12" ht="26.1" customHeight="1" spans="1:6">
      <c r="A12" s="4">
        <v>2</v>
      </c>
      <c r="B12" s="28"/>
      <c r="C12" s="29"/>
      <c r="D12" s="9"/>
      <c r="E12" s="30"/>
      <c r="F12" s="1"/>
    </row>
    <row r="13" ht="16.35" customHeight="1"/>
    <row r="14" ht="16.35" customHeight="1" spans="1:5">
      <c r="A14" s="1" t="s">
        <v>83</v>
      </c>
      <c r="B14" s="1"/>
      <c r="C14" s="1"/>
      <c r="D14" s="1"/>
      <c r="E14" s="1"/>
    </row>
  </sheetData>
  <mergeCells count="2">
    <mergeCell ref="A2:E2"/>
    <mergeCell ref="A14:E14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10" sqref="A6:B10"/>
    </sheetView>
  </sheetViews>
  <sheetFormatPr defaultColWidth="10" defaultRowHeight="14.4" outlineLevelRow="6" outlineLevelCol="1"/>
  <cols>
    <col min="1" max="1" width="72.25" customWidth="1"/>
    <col min="2" max="2" width="23.8796296296296" customWidth="1"/>
  </cols>
  <sheetData>
    <row r="1" ht="16.35" customHeight="1" spans="1:2">
      <c r="A1" s="1"/>
      <c r="B1" s="1"/>
    </row>
    <row r="2" ht="26.1" customHeight="1" spans="1:2">
      <c r="A2" s="2" t="s">
        <v>212</v>
      </c>
      <c r="B2" s="2"/>
    </row>
    <row r="3" ht="26.1" customHeight="1" spans="1:2">
      <c r="A3" s="1"/>
      <c r="B3" s="3" t="s">
        <v>33</v>
      </c>
    </row>
    <row r="4" ht="26.1" customHeight="1" spans="1:2">
      <c r="A4" s="4" t="s">
        <v>36</v>
      </c>
      <c r="B4" s="5" t="s">
        <v>37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83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4.4" outlineLevelRow="7" outlineLevelCol="4"/>
  <cols>
    <col min="1" max="1" width="19.3796296296296" customWidth="1"/>
    <col min="2" max="2" width="18.25" customWidth="1"/>
    <col min="3" max="3" width="20.25" customWidth="1"/>
    <col min="4" max="4" width="24.25" customWidth="1"/>
    <col min="5" max="5" width="29.3796296296296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213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33</v>
      </c>
    </row>
    <row r="4" ht="26.1" customHeight="1" spans="1:5">
      <c r="A4" s="4" t="s">
        <v>158</v>
      </c>
      <c r="B4" s="10" t="s">
        <v>120</v>
      </c>
      <c r="C4" s="10" t="s">
        <v>214</v>
      </c>
      <c r="D4" s="10" t="s">
        <v>215</v>
      </c>
      <c r="E4" s="5" t="s">
        <v>216</v>
      </c>
    </row>
    <row r="5" ht="26.1" customHeight="1" spans="1:5">
      <c r="A5" s="4" t="s">
        <v>217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83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13" sqref="C13"/>
    </sheetView>
  </sheetViews>
  <sheetFormatPr defaultColWidth="10" defaultRowHeight="14.4" outlineLevelCol="1"/>
  <cols>
    <col min="1" max="1" width="63.8796296296296" customWidth="1"/>
    <col min="2" max="2" width="21.1296296296296" customWidth="1"/>
  </cols>
  <sheetData>
    <row r="1" ht="16.35" customHeight="1" spans="1:1">
      <c r="A1" s="1"/>
    </row>
    <row r="2" ht="26.1" customHeight="1" spans="1:2">
      <c r="A2" s="2" t="s">
        <v>218</v>
      </c>
      <c r="B2" s="2"/>
    </row>
    <row r="3" ht="26.1" customHeight="1" spans="1:2">
      <c r="A3" s="3" t="s">
        <v>219</v>
      </c>
      <c r="B3" s="3"/>
    </row>
    <row r="4" ht="26.1" customHeight="1" spans="1:2">
      <c r="A4" s="4" t="s">
        <v>36</v>
      </c>
      <c r="B4" s="5" t="s">
        <v>37</v>
      </c>
    </row>
    <row r="5" ht="26.1" customHeight="1" spans="1:2">
      <c r="A5" s="4" t="s">
        <v>217</v>
      </c>
      <c r="B5" s="5">
        <v>1</v>
      </c>
    </row>
    <row r="6" ht="26.1" customHeight="1" spans="1:2">
      <c r="A6" s="6" t="s">
        <v>220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83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王夫人</cp:lastModifiedBy>
  <dcterms:created xsi:type="dcterms:W3CDTF">2025-02-12T01:51:00Z</dcterms:created>
  <dcterms:modified xsi:type="dcterms:W3CDTF">2025-02-19T08:45:09Z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88AFD98FF77F4E519B5ABE491F8F03A7_12</vt:lpwstr>
  </property>
  <property fmtid="{D5CDD505-2E9C-101B-9397-08002B2CF9AE}" pid="3" name="KSOProductBuildVer">
    <vt:lpwstr>2052-12.1.0.19302</vt:lpwstr>
  </property>
</Properties>
</file>