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<sst xmlns="http://schemas.openxmlformats.org/spreadsheetml/2006/main" count="292" uniqueCount="213">
  <si>
    <t>单位代码：</t>
  </si>
  <si>
    <t>621024140004</t>
  </si>
  <si>
    <t>单位名称：</t>
  </si>
  <si>
    <t>合水县全民健身中心</t>
  </si>
  <si>
    <t>部门预算公开表</t>
  </si>
  <si>
    <t xml:space="preserve">     </t>
  </si>
  <si>
    <t>编制日期：</t>
  </si>
  <si>
    <t>部门领导：</t>
  </si>
  <si>
    <t>郭永生</t>
  </si>
  <si>
    <t>财务负责人：</t>
  </si>
  <si>
    <t>杨应连</t>
  </si>
  <si>
    <t>制表人：</t>
  </si>
  <si>
    <t>梅旭磊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</si>
  <si>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</si>
  <si>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</si>
  <si>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</si>
  <si>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</si>
  <si>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</si>
  <si>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</si>
  <si>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</si>
  <si>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</si>
  <si>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</si>
  <si>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</si>
  <si>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</si>
  <si>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</si>
  <si>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</si>
  <si>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</si>
  <si>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</si>
  <si>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</si>
  <si>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</si>
  <si>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</si>
  <si>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</si>
  <si>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</si>
  <si>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</si>
  <si>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</si>
  <si>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</si>
  <si>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</si>
  <si>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</si>
  <si>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</si>
  <si>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</si>
  <si>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</si>
  <si>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</si>
  <si>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</si>
  <si>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</si>
  <si>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</si>
  <si>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</si>
  <si>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</si>
  <si>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</si>
  <si>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</si>
  <si>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</si>
  <si>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</si>
  <si>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</si>
  <si>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</si>
  <si>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</si>
  <si>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</si>
  <si>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</si>
  <si>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</si>
  <si>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</si>
  <si>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</si>
  <si>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</si>
  <si>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</si>
  <si>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</si>
  <si>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</si>
  <si>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</si>
  <si>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</si>
  <si>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</si>
  <si>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</si>
  <si>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</si>
  <si>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</si>
  <si>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</si>
  <si>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</si>
  <si>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</si>
  <si>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</si>
  <si>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</si>
  <si>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</si>
  <si>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</si>
  <si>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</si>
  <si>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</si>
  <si>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</si>
  <si>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</si>
  <si>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</si>
  <si>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</si>
  <si>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</si>
  <si>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</si>
  <si>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</si>
  <si>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</si>
  <si>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</si>
  <si>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</si>
  <si>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</si>
  <si>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一、财政拨款收入</t>
  </si>
  <si>
    <t>1、一般公共预算财政拨款收入</t>
  </si>
  <si>
    <t>本级财政拨款</t>
  </si>
  <si>
    <t>人员经费</t>
  </si>
  <si>
    <t>公用经费</t>
  </si>
  <si>
    <t>2、政府性基金预算财政拨款收入</t>
  </si>
  <si>
    <t>体育彩票公益金财政拨款收入</t>
  </si>
  <si>
    <t>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</si>
  <si>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</si>
  <si>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</si>
  <si>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</si>
  <si>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</si>
  <si>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</si>
  <si>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</si>
  <si>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</si>
  <si>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</si>
  <si>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</si>
  <si>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</si>
  <si>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</si>
  <si>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</si>
  <si>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2070303机关服务</t>
  </si>
  <si>
    <t>2080505机关事业单位基本养老保险缴费支出</t>
  </si>
  <si>
    <t>2089999 其他社会保障和就业支出</t>
  </si>
  <si>
    <t>2080899其他优抚支出</t>
  </si>
  <si>
    <t>2101102 事业单位医疗</t>
  </si>
  <si>
    <t>2210201 住房公积金</t>
  </si>
  <si>
    <t>2296003 用于体育事业的彩票公益金支出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</si>
  <si>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</si>
  <si>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</si>
  <si>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</si>
  <si>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</si>
  <si>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</si>
  <si>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</si>
  <si>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</si>
  <si>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</si>
  <si>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</si>
  <si>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</si>
  <si>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</si>
  <si>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</si>
  <si>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</si>
  <si>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</si>
  <si>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</si>
  <si>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</si>
  <si>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</si>
  <si>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</si>
  <si>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</si>
  <si>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</si>
  <si>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</si>
  <si>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</si>
  <si>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</si>
  <si>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</si>
  <si>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</si>
  <si>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</si>
  <si>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</si>
  <si>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</si>
  <si>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</si>
  <si>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</si>
  <si>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</si>
  <si>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</si>
  <si>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</si>
  <si>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</si>
  <si>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</si>
  <si>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</si>
  <si>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</si>
  <si>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</si>
  <si>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</si>
  <si>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</si>
  <si>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</si>
  <si>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</si>
  <si>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</si>
  <si>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</si>
  <si>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机关服务</t>
  </si>
  <si>
    <t>机关事业单位基本养老保险缴费支出</t>
  </si>
  <si>
    <t>其他社会保障和就业支出</t>
  </si>
  <si>
    <t>其他优抚支出</t>
  </si>
  <si>
    <t>事业单位医疗</t>
  </si>
  <si>
    <t>住房公积金</t>
  </si>
  <si>
    <t>一般公共预算基本支出表</t>
  </si>
  <si>
    <t>经济分类科目</t>
  </si>
  <si>
    <t>一般公共预算基本支出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</si>
  <si>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</si>
  <si>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</si>
  <si>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</si>
  <si>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</si>
  <si>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</si>
  <si>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</si>
  <si>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</si>
  <si>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</si>
  <si>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</si>
  <si>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</si>
  <si>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</si>
  <si>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</si>
  <si>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</si>
  <si>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</si>
  <si>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</si>
  <si>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</si>
  <si>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</si>
  <si>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</si>
  <si>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</si>
  <si>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</si>
  <si>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t>[30216] 培训费</t>
  </si>
  <si>
    <t>[30217] 公务接待费</t>
  </si>
  <si>
    <r>
      <rPr>
        <sz val="9"/>
        <color indexed="8"/>
        <rFont val="宋体"/>
        <charset val="134"/>
      </rPr>
      <t>[30231]公务用车运行维护费</t>
    </r>
  </si>
  <si>
    <t>[30228]工会经费</t>
  </si>
  <si>
    <t>[30299]其他商品和服务支出</t>
  </si>
  <si>
    <r>
      <rPr>
        <sz val="9"/>
        <color indexed="8"/>
        <rFont val="宋体"/>
        <charset val="134"/>
      </rPr>
      <t>[31002]办公设备购置</t>
    </r>
  </si>
  <si>
    <t>政府性基金预算支出情况表</t>
  </si>
  <si>
    <t>甘肃省财政厅关于下达2023年第一批省级体育彩票公益金的通知</t>
  </si>
  <si>
    <t>甘肃省财政厅关于下达2023年第二.三批省级体育彩票公益金的通知</t>
  </si>
  <si>
    <t>关于下达2023年第二批省级体育彩票公益金的通知</t>
  </si>
  <si>
    <r>
      <rPr>
        <sz val="10"/>
        <rFont val="宋体"/>
        <charset val="134"/>
      </rPr>
      <t>甘肃省财政厅关于下达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年省级体育彩票公益金结转资金的通知</t>
    </r>
  </si>
  <si>
    <t>甘肃省财政厅关于下达2024年省级体育彩票公益金（第二批）的通知</t>
  </si>
  <si>
    <t>关于下达2024年一季度体育彩票公益金市县分成的通知</t>
  </si>
  <si>
    <t>关于下达2024年二季度体育彩票公益金市县分成的通知</t>
  </si>
  <si>
    <t>关于下达2024年三季度体育彩票公益金市县分成的通知</t>
  </si>
  <si>
    <t>关于下达2024年四季度体育彩票公益金市县分成的通知</t>
  </si>
  <si>
    <t>部门管理转移支付表</t>
  </si>
  <si>
    <t>一般公共预算项目支出</t>
  </si>
  <si>
    <t>政府性基金预算项目支出</t>
  </si>
  <si>
    <t>国有资本经营预算项目支出</t>
  </si>
  <si>
    <t>备注：本单位无此项预算。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</si>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</sst>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等线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5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:I1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3"/>
      <c r="B3" s="70" t="s">
        <v>0</v>
      </c>
      <c r="C3" s="76" t="s">
        <v>1</v>
      </c>
      <c r="D3" s="71"/>
      <c r="E3" s="70"/>
      <c r="F3" s="53"/>
      <c r="G3" s="53"/>
      <c r="H3" s="53"/>
      <c r="I3" s="53"/>
      <c r="J3" s="53"/>
      <c r="K3" s="53"/>
    </row>
    <row r="4" ht="26.1" customHeight="1" spans="1:11">
      <c r="A4" s="53"/>
      <c r="B4" s="70" t="s">
        <v>2</v>
      </c>
      <c r="C4" s="70" t="s">
        <v>3</v>
      </c>
      <c r="D4" s="70"/>
      <c r="E4" s="70"/>
      <c r="F4" s="53"/>
      <c r="G4" s="53"/>
      <c r="H4" s="53"/>
      <c r="I4" s="53"/>
      <c r="J4" s="53"/>
      <c r="K4" s="5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72" t="s">
        <v>4</v>
      </c>
      <c r="C6" s="72"/>
      <c r="D6" s="72"/>
      <c r="E6" s="72"/>
      <c r="F6" s="72"/>
      <c r="G6" s="72"/>
      <c r="H6" s="72"/>
      <c r="I6" s="72"/>
      <c r="J6" s="72"/>
      <c r="K6" s="72"/>
    </row>
    <row r="7" ht="26.1" customHeight="1" spans="1:1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ht="26.1" customHeight="1" spans="1:1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ht="26.1" customHeight="1" spans="1:1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ht="26.1" customHeight="1" spans="1:11">
      <c r="A10" s="53"/>
      <c r="B10" s="70" t="s">
        <v>5</v>
      </c>
      <c r="C10" s="70"/>
      <c r="D10" s="70"/>
      <c r="E10" s="70"/>
      <c r="F10" s="73" t="s">
        <v>6</v>
      </c>
      <c r="G10" s="74">
        <v>45667</v>
      </c>
      <c r="H10" s="71"/>
      <c r="I10" s="71"/>
      <c r="J10" s="70"/>
      <c r="K10" s="53"/>
    </row>
    <row r="11" ht="26.1" customHeight="1" spans="1:11">
      <c r="A11" s="53"/>
      <c r="B11" s="70"/>
      <c r="C11" s="70"/>
      <c r="D11" s="70"/>
      <c r="E11" s="70"/>
      <c r="F11" s="70"/>
      <c r="G11" s="70"/>
      <c r="H11" s="70"/>
      <c r="I11" s="70"/>
      <c r="J11" s="70"/>
      <c r="K11" s="53"/>
    </row>
    <row r="12" ht="26.1" customHeight="1" spans="1:11">
      <c r="A12" s="53"/>
      <c r="B12" s="73" t="s">
        <v>7</v>
      </c>
      <c r="C12" s="75" t="s">
        <v>8</v>
      </c>
      <c r="D12" s="70"/>
      <c r="E12" s="73" t="s">
        <v>9</v>
      </c>
      <c r="F12" s="70" t="s">
        <v>10</v>
      </c>
      <c r="G12" s="70"/>
      <c r="H12" s="73" t="s">
        <v>11</v>
      </c>
      <c r="I12" s="70" t="s">
        <v>12</v>
      </c>
      <c r="J12" s="70"/>
      <c r="K12" s="53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8" sqref="E1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169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153</v>
      </c>
      <c r="B4" s="10" t="s">
        <v>170</v>
      </c>
      <c r="C4" s="10"/>
      <c r="D4" s="10"/>
      <c r="E4" s="10"/>
      <c r="F4" s="10"/>
      <c r="G4" s="10" t="s">
        <v>171</v>
      </c>
      <c r="H4" s="5" t="s">
        <v>172</v>
      </c>
    </row>
    <row r="5" ht="26.1" customHeight="1" spans="1:8">
      <c r="A5" s="4"/>
      <c r="B5" s="10" t="s">
        <v>108</v>
      </c>
      <c r="C5" s="10" t="s">
        <v>173</v>
      </c>
      <c r="D5" s="10" t="s">
        <v>174</v>
      </c>
      <c r="E5" s="10" t="s">
        <v>175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176</v>
      </c>
      <c r="F6" s="10" t="s">
        <v>177</v>
      </c>
      <c r="G6" s="10"/>
      <c r="H6" s="5"/>
    </row>
    <row r="7" ht="26.1" customHeight="1" spans="1:8">
      <c r="A7" s="6" t="s">
        <v>108</v>
      </c>
      <c r="B7" s="27">
        <f>C7+D7+E7+F7+G7</f>
        <v>0.43</v>
      </c>
      <c r="C7" s="27"/>
      <c r="D7" s="27">
        <v>0.23</v>
      </c>
      <c r="E7" s="27"/>
      <c r="F7" s="27">
        <v>0.2</v>
      </c>
      <c r="G7" s="27"/>
      <c r="H7" s="28">
        <v>0.17</v>
      </c>
    </row>
    <row r="8" ht="26.1" customHeight="1" spans="1:8">
      <c r="A8" s="6" t="s">
        <v>3</v>
      </c>
      <c r="B8" s="27">
        <f>C8+D8+E8+F8+G8</f>
        <v>0.43</v>
      </c>
      <c r="C8" s="27"/>
      <c r="D8" s="27">
        <v>0.23</v>
      </c>
      <c r="E8" s="27"/>
      <c r="F8" s="27">
        <v>0.2</v>
      </c>
      <c r="G8" s="27"/>
      <c r="H8" s="28">
        <v>0.17</v>
      </c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9" workbookViewId="0">
      <selection activeCell="C12" sqref="C12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4" t="s">
        <v>179</v>
      </c>
      <c r="B4" s="10" t="s">
        <v>40</v>
      </c>
      <c r="C4" s="10" t="s">
        <v>108</v>
      </c>
      <c r="D4" s="10" t="s">
        <v>105</v>
      </c>
      <c r="E4" s="5" t="s">
        <v>106</v>
      </c>
      <c r="F4" s="1"/>
    </row>
    <row r="5" ht="26.1" customHeight="1" spans="1:6">
      <c r="A5" s="4" t="s">
        <v>180</v>
      </c>
      <c r="B5" s="10" t="s">
        <v>180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23"/>
      <c r="B6" s="24" t="s">
        <v>108</v>
      </c>
      <c r="C6" s="25">
        <f>D6</f>
        <v>11.52</v>
      </c>
      <c r="D6" s="25">
        <v>11.52</v>
      </c>
      <c r="E6" s="7"/>
      <c r="F6" s="1"/>
    </row>
    <row r="7" ht="26.1" customHeight="1" spans="1:6">
      <c r="A7" s="23">
        <v>1</v>
      </c>
      <c r="B7" s="26" t="s">
        <v>181</v>
      </c>
      <c r="C7" s="25">
        <f>D7</f>
        <v>9.72</v>
      </c>
      <c r="D7" s="25">
        <v>9.72</v>
      </c>
      <c r="E7" s="7"/>
      <c r="F7" s="1"/>
    </row>
    <row r="8" ht="26.1" customHeight="1" spans="1:6">
      <c r="A8" s="23">
        <v>2</v>
      </c>
      <c r="B8" s="26" t="s">
        <v>182</v>
      </c>
      <c r="C8" s="25"/>
      <c r="D8" s="25"/>
      <c r="E8" s="7"/>
      <c r="F8" s="1"/>
    </row>
    <row r="9" ht="26.1" customHeight="1" spans="1:6">
      <c r="A9" s="23">
        <v>3</v>
      </c>
      <c r="B9" s="26" t="s">
        <v>183</v>
      </c>
      <c r="C9" s="25"/>
      <c r="D9" s="25"/>
      <c r="E9" s="7"/>
      <c r="F9" s="1"/>
    </row>
    <row r="10" ht="26.1" customHeight="1" spans="1:6">
      <c r="A10" s="23">
        <v>4</v>
      </c>
      <c r="B10" s="26" t="s">
        <v>184</v>
      </c>
      <c r="C10" s="25"/>
      <c r="D10" s="25"/>
      <c r="E10" s="7"/>
      <c r="F10" s="1"/>
    </row>
    <row r="11" ht="26.1" customHeight="1" spans="1:6">
      <c r="A11" s="23">
        <v>5</v>
      </c>
      <c r="B11" s="26" t="s">
        <v>185</v>
      </c>
      <c r="C11" s="25"/>
      <c r="D11" s="25"/>
      <c r="E11" s="7"/>
      <c r="F11" s="1"/>
    </row>
    <row r="12" ht="26.1" customHeight="1" spans="1:6">
      <c r="A12" s="23">
        <v>6</v>
      </c>
      <c r="B12" s="26" t="s">
        <v>186</v>
      </c>
      <c r="C12" s="25"/>
      <c r="D12" s="25"/>
      <c r="E12" s="7"/>
      <c r="F12" s="1"/>
    </row>
    <row r="13" ht="26.1" customHeight="1" spans="1:6">
      <c r="A13" s="23">
        <v>7</v>
      </c>
      <c r="B13" s="26" t="s">
        <v>187</v>
      </c>
      <c r="C13" s="25"/>
      <c r="D13" s="25"/>
      <c r="E13" s="7"/>
      <c r="F13" s="1"/>
    </row>
    <row r="14" ht="26.1" customHeight="1" spans="1:6">
      <c r="A14" s="23">
        <v>8</v>
      </c>
      <c r="B14" s="26" t="s">
        <v>188</v>
      </c>
      <c r="C14" s="25"/>
      <c r="D14" s="25"/>
      <c r="E14" s="7"/>
      <c r="F14" s="1"/>
    </row>
    <row r="15" ht="26.1" customHeight="1" spans="1:6">
      <c r="A15" s="23">
        <v>9</v>
      </c>
      <c r="B15" s="26" t="s">
        <v>189</v>
      </c>
      <c r="C15" s="25">
        <f>D15</f>
        <v>0.17</v>
      </c>
      <c r="D15" s="25">
        <v>0.17</v>
      </c>
      <c r="E15" s="7"/>
      <c r="F15" s="1"/>
    </row>
    <row r="16" ht="26.1" customHeight="1" spans="1:6">
      <c r="A16" s="23">
        <v>10</v>
      </c>
      <c r="B16" s="26" t="s">
        <v>190</v>
      </c>
      <c r="C16" s="25">
        <f>D16</f>
        <v>0.23</v>
      </c>
      <c r="D16" s="25">
        <v>0.23</v>
      </c>
      <c r="E16" s="7"/>
      <c r="F16" s="1"/>
    </row>
    <row r="17" ht="26.1" customHeight="1" spans="1:6">
      <c r="A17" s="23">
        <v>11</v>
      </c>
      <c r="B17" s="26" t="s">
        <v>191</v>
      </c>
      <c r="C17" s="25">
        <f>D17</f>
        <v>0.2</v>
      </c>
      <c r="D17" s="25">
        <v>0.2</v>
      </c>
      <c r="E17" s="7"/>
      <c r="F17" s="1"/>
    </row>
    <row r="18" ht="26.1" customHeight="1" spans="1:6">
      <c r="A18" s="23">
        <v>12</v>
      </c>
      <c r="B18" s="26" t="s">
        <v>192</v>
      </c>
      <c r="C18" s="25">
        <f>D18</f>
        <v>1.2</v>
      </c>
      <c r="D18" s="25">
        <v>1.2</v>
      </c>
      <c r="E18" s="7"/>
      <c r="F18" s="1"/>
    </row>
    <row r="19" ht="26.1" customHeight="1" spans="1:6">
      <c r="A19" s="23">
        <v>13</v>
      </c>
      <c r="B19" s="26" t="s">
        <v>193</v>
      </c>
      <c r="C19" s="25"/>
      <c r="D19" s="25"/>
      <c r="E19" s="7"/>
      <c r="F19" s="1"/>
    </row>
    <row r="20" ht="26.1" customHeight="1" spans="1:6">
      <c r="A20" s="23">
        <v>14</v>
      </c>
      <c r="B20" s="26" t="s">
        <v>194</v>
      </c>
      <c r="C20" s="25"/>
      <c r="D20" s="25"/>
      <c r="E20" s="7"/>
      <c r="F20" s="1"/>
    </row>
    <row r="21" ht="16.35" customHeight="1"/>
    <row r="22" ht="16.35" customHeight="1" spans="1:5">
      <c r="A22" s="1" t="s">
        <v>87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3" sqref="A13"/>
    </sheetView>
  </sheetViews>
  <sheetFormatPr defaultColWidth="10" defaultRowHeight="13.5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195</v>
      </c>
      <c r="B2" s="2"/>
    </row>
    <row r="3" ht="26.1" customHeight="1" spans="1:2">
      <c r="A3" s="1"/>
      <c r="B3" s="3" t="s">
        <v>37</v>
      </c>
    </row>
    <row r="4" ht="26.1" customHeight="1" spans="1:2">
      <c r="A4" s="13" t="s">
        <v>40</v>
      </c>
      <c r="B4" s="14" t="s">
        <v>41</v>
      </c>
    </row>
    <row r="5" ht="26.1" customHeight="1" spans="1:2">
      <c r="A5" s="15" t="s">
        <v>196</v>
      </c>
      <c r="B5" s="16">
        <v>0.00399999999999778</v>
      </c>
    </row>
    <row r="6" ht="26.1" customHeight="1" spans="1:2">
      <c r="A6" s="15" t="s">
        <v>197</v>
      </c>
      <c r="B6" s="16">
        <v>100</v>
      </c>
    </row>
    <row r="7" ht="26.1" customHeight="1" spans="1:2">
      <c r="A7" s="15" t="s">
        <v>198</v>
      </c>
      <c r="B7" s="16">
        <v>2</v>
      </c>
    </row>
    <row r="8" ht="26.1" customHeight="1" spans="1:2">
      <c r="A8" s="17" t="s">
        <v>199</v>
      </c>
      <c r="B8" s="18">
        <v>600</v>
      </c>
    </row>
    <row r="9" ht="26.1" customHeight="1" spans="1:2">
      <c r="A9" s="19" t="s">
        <v>200</v>
      </c>
      <c r="B9" s="20">
        <v>40</v>
      </c>
    </row>
    <row r="10" ht="26.1" customHeight="1" spans="1:2">
      <c r="A10" s="19" t="s">
        <v>201</v>
      </c>
      <c r="B10" s="20">
        <v>0.57</v>
      </c>
    </row>
    <row r="11" ht="26.1" customHeight="1" spans="1:2">
      <c r="A11" s="19" t="s">
        <v>202</v>
      </c>
      <c r="B11" s="20">
        <v>3</v>
      </c>
    </row>
    <row r="12" ht="26.1" customHeight="1" spans="1:2">
      <c r="A12" s="19" t="s">
        <v>203</v>
      </c>
      <c r="B12" s="20">
        <v>3.89</v>
      </c>
    </row>
    <row r="13" ht="26.1" customHeight="1" spans="1:2">
      <c r="A13" s="19" t="s">
        <v>204</v>
      </c>
      <c r="B13" s="20">
        <v>5</v>
      </c>
    </row>
    <row r="14" ht="26.1" customHeight="1" spans="1:2">
      <c r="A14" s="21"/>
      <c r="B14" s="22">
        <f>SUM(B5:B13)</f>
        <v>754.464</v>
      </c>
    </row>
    <row r="15" ht="16.35" customHeight="1"/>
    <row r="16" ht="16.35" customHeight="1" spans="1:2">
      <c r="A16" s="1" t="s">
        <v>87</v>
      </c>
      <c r="B16" s="1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5" sqref="A15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205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153</v>
      </c>
      <c r="B4" s="10" t="s">
        <v>108</v>
      </c>
      <c r="C4" s="10" t="s">
        <v>206</v>
      </c>
      <c r="D4" s="10" t="s">
        <v>207</v>
      </c>
      <c r="E4" s="5" t="s">
        <v>208</v>
      </c>
    </row>
    <row r="5" ht="26.1" customHeight="1" spans="1:5">
      <c r="A5" s="4" t="s">
        <v>180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209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5" sqref="A25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210</v>
      </c>
      <c r="B2" s="2"/>
    </row>
    <row r="3" ht="26.1" customHeight="1" spans="1:2">
      <c r="A3" s="3" t="s">
        <v>211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4" t="s">
        <v>180</v>
      </c>
      <c r="B5" s="5">
        <v>1</v>
      </c>
    </row>
    <row r="6" ht="26.1" customHeight="1" spans="1:2">
      <c r="A6" s="6" t="s">
        <v>212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209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5" sqref="B1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64"/>
      <c r="B3" s="65" t="s">
        <v>15</v>
      </c>
      <c r="C3" s="66" t="s">
        <v>16</v>
      </c>
    </row>
    <row r="4" ht="32.65" customHeight="1" spans="1:3">
      <c r="A4" s="67"/>
      <c r="B4" s="68" t="s">
        <v>17</v>
      </c>
      <c r="C4" s="69" t="s">
        <v>18</v>
      </c>
    </row>
    <row r="5" ht="32.65" customHeight="1" spans="1:3">
      <c r="A5" s="67"/>
      <c r="B5" s="68" t="s">
        <v>19</v>
      </c>
      <c r="C5" s="69" t="s">
        <v>20</v>
      </c>
    </row>
    <row r="6" ht="32.65" customHeight="1" spans="1:3">
      <c r="A6" s="67"/>
      <c r="B6" s="68" t="s">
        <v>21</v>
      </c>
      <c r="C6" s="69" t="s">
        <v>22</v>
      </c>
    </row>
    <row r="7" ht="32.65" customHeight="1" spans="1:3">
      <c r="A7" s="67"/>
      <c r="B7" s="68" t="s">
        <v>23</v>
      </c>
      <c r="C7" s="69"/>
    </row>
    <row r="8" ht="32.65" customHeight="1" spans="1:3">
      <c r="A8" s="67"/>
      <c r="B8" s="68" t="s">
        <v>24</v>
      </c>
      <c r="C8" s="69" t="s">
        <v>25</v>
      </c>
    </row>
    <row r="9" ht="32.65" customHeight="1" spans="1:3">
      <c r="A9" s="67"/>
      <c r="B9" s="68" t="s">
        <v>26</v>
      </c>
      <c r="C9" s="69" t="s">
        <v>27</v>
      </c>
    </row>
    <row r="10" ht="32.65" customHeight="1" spans="1:3">
      <c r="A10" s="67"/>
      <c r="B10" s="68" t="s">
        <v>28</v>
      </c>
      <c r="C10" s="69" t="s">
        <v>29</v>
      </c>
    </row>
    <row r="11" ht="32.65" customHeight="1" spans="1:3">
      <c r="A11" s="67"/>
      <c r="B11" s="68" t="s">
        <v>30</v>
      </c>
      <c r="C11" s="69" t="s">
        <v>31</v>
      </c>
    </row>
    <row r="12" ht="32.65" customHeight="1" spans="1:3">
      <c r="A12" s="67"/>
      <c r="B12" s="68" t="s">
        <v>32</v>
      </c>
      <c r="C12" s="69"/>
    </row>
    <row r="13" ht="32.65" customHeight="1" spans="1:3">
      <c r="A13" s="1"/>
      <c r="B13" s="68" t="s">
        <v>33</v>
      </c>
      <c r="C13" s="69"/>
    </row>
    <row r="14" ht="32.65" customHeight="1" spans="1:3">
      <c r="A14" s="1"/>
      <c r="B14" s="68" t="s">
        <v>34</v>
      </c>
      <c r="C14" s="69" t="s">
        <v>18</v>
      </c>
    </row>
    <row r="15" ht="32.65" customHeight="1" spans="2:3">
      <c r="B15" s="68" t="s">
        <v>35</v>
      </c>
      <c r="C15" s="6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2" sqref="D12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62"/>
      <c r="B3" s="62"/>
      <c r="C3" s="62"/>
      <c r="D3" s="63" t="s">
        <v>37</v>
      </c>
    </row>
    <row r="4" ht="26.1" customHeight="1" spans="1:4">
      <c r="A4" s="23" t="s">
        <v>38</v>
      </c>
      <c r="B4" s="23"/>
      <c r="C4" s="29" t="s">
        <v>39</v>
      </c>
      <c r="D4" s="29"/>
    </row>
    <row r="5" ht="26.1" customHeight="1" spans="1:4">
      <c r="A5" s="23" t="s">
        <v>40</v>
      </c>
      <c r="B5" s="30" t="s">
        <v>41</v>
      </c>
      <c r="C5" s="30" t="s">
        <v>40</v>
      </c>
      <c r="D5" s="29" t="s">
        <v>41</v>
      </c>
    </row>
    <row r="6" ht="26.1" customHeight="1" spans="1:4">
      <c r="A6" s="8" t="s">
        <v>42</v>
      </c>
      <c r="B6" s="56">
        <v>177.38</v>
      </c>
      <c r="C6" s="52" t="s">
        <v>43</v>
      </c>
      <c r="D6" s="57"/>
    </row>
    <row r="7" ht="26.1" customHeight="1" spans="1:4">
      <c r="A7" s="8" t="s">
        <v>44</v>
      </c>
      <c r="B7" s="56">
        <v>754.46</v>
      </c>
      <c r="C7" s="52" t="s">
        <v>45</v>
      </c>
      <c r="D7" s="57"/>
    </row>
    <row r="8" ht="26.1" customHeight="1" spans="1:4">
      <c r="A8" s="8" t="s">
        <v>46</v>
      </c>
      <c r="B8" s="56"/>
      <c r="C8" s="52" t="s">
        <v>47</v>
      </c>
      <c r="D8" s="57"/>
    </row>
    <row r="9" ht="26.1" customHeight="1" spans="1:4">
      <c r="A9" s="8" t="s">
        <v>48</v>
      </c>
      <c r="B9" s="56"/>
      <c r="C9" s="52" t="s">
        <v>49</v>
      </c>
      <c r="D9" s="57"/>
    </row>
    <row r="10" ht="26.1" customHeight="1" spans="1:4">
      <c r="A10" s="8" t="s">
        <v>50</v>
      </c>
      <c r="B10" s="56"/>
      <c r="C10" s="52" t="s">
        <v>51</v>
      </c>
      <c r="D10" s="57"/>
    </row>
    <row r="11" ht="26.1" customHeight="1" spans="1:4">
      <c r="A11" s="8" t="s">
        <v>52</v>
      </c>
      <c r="B11" s="56"/>
      <c r="C11" s="52" t="s">
        <v>53</v>
      </c>
      <c r="D11" s="57"/>
    </row>
    <row r="12" ht="26.1" customHeight="1" spans="1:4">
      <c r="A12" s="8" t="s">
        <v>54</v>
      </c>
      <c r="B12" s="56"/>
      <c r="C12" s="52" t="s">
        <v>55</v>
      </c>
      <c r="D12" s="57">
        <v>130.93</v>
      </c>
    </row>
    <row r="13" ht="26.1" customHeight="1" spans="1:4">
      <c r="A13" s="8" t="s">
        <v>56</v>
      </c>
      <c r="B13" s="56"/>
      <c r="C13" s="52" t="s">
        <v>57</v>
      </c>
      <c r="D13" s="57">
        <v>26.05</v>
      </c>
    </row>
    <row r="14" ht="26.1" customHeight="1" spans="1:4">
      <c r="A14" s="8" t="s">
        <v>58</v>
      </c>
      <c r="B14" s="56"/>
      <c r="C14" s="52" t="s">
        <v>59</v>
      </c>
      <c r="D14" s="57"/>
    </row>
    <row r="15" ht="26.1" customHeight="1" spans="1:4">
      <c r="A15" s="8"/>
      <c r="B15" s="56"/>
      <c r="C15" s="52" t="s">
        <v>60</v>
      </c>
      <c r="D15" s="57">
        <v>8.48</v>
      </c>
    </row>
    <row r="16" ht="26.1" customHeight="1" spans="1:4">
      <c r="A16" s="8"/>
      <c r="B16" s="56"/>
      <c r="C16" s="52" t="s">
        <v>61</v>
      </c>
      <c r="D16" s="57"/>
    </row>
    <row r="17" ht="26.1" customHeight="1" spans="1:4">
      <c r="A17" s="8"/>
      <c r="B17" s="56"/>
      <c r="C17" s="52" t="s">
        <v>62</v>
      </c>
      <c r="D17" s="57"/>
    </row>
    <row r="18" ht="26.1" customHeight="1" spans="1:4">
      <c r="A18" s="8"/>
      <c r="B18" s="56"/>
      <c r="C18" s="52" t="s">
        <v>63</v>
      </c>
      <c r="D18" s="57"/>
    </row>
    <row r="19" ht="26.1" customHeight="1" spans="1:4">
      <c r="A19" s="8"/>
      <c r="B19" s="56"/>
      <c r="C19" s="52" t="s">
        <v>64</v>
      </c>
      <c r="D19" s="57"/>
    </row>
    <row r="20" ht="26.1" customHeight="1" spans="1:4">
      <c r="A20" s="8"/>
      <c r="B20" s="56"/>
      <c r="C20" s="52" t="s">
        <v>65</v>
      </c>
      <c r="D20" s="57"/>
    </row>
    <row r="21" ht="26.1" customHeight="1" spans="1:4">
      <c r="A21" s="8"/>
      <c r="B21" s="56"/>
      <c r="C21" s="52" t="s">
        <v>66</v>
      </c>
      <c r="D21" s="57"/>
    </row>
    <row r="22" ht="26.1" customHeight="1" spans="1:4">
      <c r="A22" s="8"/>
      <c r="B22" s="56"/>
      <c r="C22" s="52" t="s">
        <v>67</v>
      </c>
      <c r="D22" s="57"/>
    </row>
    <row r="23" ht="26.1" customHeight="1" spans="1:4">
      <c r="A23" s="8"/>
      <c r="B23" s="56"/>
      <c r="C23" s="52" t="s">
        <v>68</v>
      </c>
      <c r="D23" s="57"/>
    </row>
    <row r="24" ht="26.1" customHeight="1" spans="1:4">
      <c r="A24" s="8"/>
      <c r="B24" s="56"/>
      <c r="C24" s="52" t="s">
        <v>69</v>
      </c>
      <c r="D24" s="57"/>
    </row>
    <row r="25" ht="26.1" customHeight="1" spans="1:4">
      <c r="A25" s="8"/>
      <c r="B25" s="56"/>
      <c r="C25" s="52" t="s">
        <v>70</v>
      </c>
      <c r="D25" s="57">
        <v>11.92</v>
      </c>
    </row>
    <row r="26" ht="26.1" customHeight="1" spans="1:4">
      <c r="A26" s="8"/>
      <c r="B26" s="56"/>
      <c r="C26" s="52" t="s">
        <v>71</v>
      </c>
      <c r="D26" s="57"/>
    </row>
    <row r="27" ht="26.1" customHeight="1" spans="1:4">
      <c r="A27" s="8"/>
      <c r="B27" s="56"/>
      <c r="C27" s="52" t="s">
        <v>72</v>
      </c>
      <c r="D27" s="57"/>
    </row>
    <row r="28" ht="26.1" customHeight="1" spans="1:4">
      <c r="A28" s="8"/>
      <c r="B28" s="56"/>
      <c r="C28" s="52" t="s">
        <v>73</v>
      </c>
      <c r="D28" s="57"/>
    </row>
    <row r="29" ht="26.1" customHeight="1" spans="1:4">
      <c r="A29" s="8"/>
      <c r="B29" s="56"/>
      <c r="C29" s="52" t="s">
        <v>74</v>
      </c>
      <c r="D29" s="57"/>
    </row>
    <row r="30" ht="26.1" customHeight="1" spans="1:4">
      <c r="A30" s="8"/>
      <c r="B30" s="56"/>
      <c r="C30" s="52" t="s">
        <v>75</v>
      </c>
      <c r="D30" s="57">
        <v>754.46</v>
      </c>
    </row>
    <row r="31" ht="26.1" customHeight="1" spans="1:4">
      <c r="A31" s="8"/>
      <c r="B31" s="56"/>
      <c r="C31" s="52" t="s">
        <v>76</v>
      </c>
      <c r="D31" s="57"/>
    </row>
    <row r="32" ht="26.1" customHeight="1" spans="1:4">
      <c r="A32" s="8"/>
      <c r="B32" s="56"/>
      <c r="C32" s="52" t="s">
        <v>77</v>
      </c>
      <c r="D32" s="57"/>
    </row>
    <row r="33" ht="26.1" customHeight="1" spans="1:4">
      <c r="A33" s="8"/>
      <c r="B33" s="56"/>
      <c r="C33" s="52" t="s">
        <v>78</v>
      </c>
      <c r="D33" s="57"/>
    </row>
    <row r="34" ht="26.1" customHeight="1" spans="1:4">
      <c r="A34" s="8"/>
      <c r="B34" s="56"/>
      <c r="C34" s="52" t="s">
        <v>79</v>
      </c>
      <c r="D34" s="57"/>
    </row>
    <row r="35" ht="26.1" customHeight="1" spans="1:4">
      <c r="A35" s="8"/>
      <c r="B35" s="56"/>
      <c r="C35" s="52" t="s">
        <v>80</v>
      </c>
      <c r="D35" s="57"/>
    </row>
    <row r="36" ht="26.1" customHeight="1" spans="1:4">
      <c r="A36" s="8"/>
      <c r="B36" s="54"/>
      <c r="C36" s="52"/>
      <c r="D36" s="9"/>
    </row>
    <row r="37" ht="26.1" customHeight="1" spans="1:4">
      <c r="A37" s="8"/>
      <c r="B37" s="54"/>
      <c r="C37" s="52"/>
      <c r="D37" s="9"/>
    </row>
    <row r="38" ht="26.1" customHeight="1" spans="1:4">
      <c r="A38" s="8"/>
      <c r="B38" s="54"/>
      <c r="C38" s="52"/>
      <c r="D38" s="9"/>
    </row>
    <row r="39" ht="26.1" customHeight="1" spans="1:4">
      <c r="A39" s="6" t="s">
        <v>81</v>
      </c>
      <c r="B39" s="25">
        <f>SUM(B6:B38)</f>
        <v>931.84</v>
      </c>
      <c r="C39" s="24" t="s">
        <v>82</v>
      </c>
      <c r="D39" s="7">
        <f>SUM(D6:D38)</f>
        <v>931.84</v>
      </c>
    </row>
    <row r="40" ht="26.1" customHeight="1" spans="1:4">
      <c r="A40" s="6" t="s">
        <v>83</v>
      </c>
      <c r="B40" s="25"/>
      <c r="C40" s="24" t="s">
        <v>84</v>
      </c>
      <c r="D40" s="7"/>
    </row>
    <row r="41" ht="26.1" customHeight="1" spans="1:4">
      <c r="A41" s="8"/>
      <c r="B41" s="54"/>
      <c r="C41" s="52"/>
      <c r="D41" s="9"/>
    </row>
    <row r="42" ht="26.1" customHeight="1" spans="1:4">
      <c r="A42" s="6" t="s">
        <v>85</v>
      </c>
      <c r="B42" s="25">
        <f>B39</f>
        <v>931.84</v>
      </c>
      <c r="C42" s="24" t="s">
        <v>86</v>
      </c>
      <c r="D42" s="7">
        <f>D39</f>
        <v>931.84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A8" sqref="A8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88</v>
      </c>
      <c r="B2" s="2"/>
    </row>
    <row r="3" ht="26.1" customHeight="1" spans="1:2">
      <c r="A3" s="53"/>
      <c r="B3" s="3" t="s">
        <v>37</v>
      </c>
    </row>
    <row r="4" ht="26.1" customHeight="1" spans="1:2">
      <c r="A4" s="23" t="s">
        <v>40</v>
      </c>
      <c r="B4" s="29" t="s">
        <v>41</v>
      </c>
    </row>
    <row r="5" ht="26.1" customHeight="1" spans="1:2">
      <c r="A5" s="26" t="s">
        <v>89</v>
      </c>
      <c r="B5" s="33">
        <v>931.84</v>
      </c>
    </row>
    <row r="6" ht="26.1" customHeight="1" spans="1:2">
      <c r="A6" s="26" t="s">
        <v>90</v>
      </c>
      <c r="B6" s="9">
        <v>177.38</v>
      </c>
    </row>
    <row r="7" ht="26.1" customHeight="1" spans="1:2">
      <c r="A7" s="26" t="s">
        <v>91</v>
      </c>
      <c r="B7" s="9">
        <v>177.38</v>
      </c>
    </row>
    <row r="8" ht="26.1" customHeight="1" spans="1:2">
      <c r="A8" s="61" t="s">
        <v>92</v>
      </c>
      <c r="B8" s="9">
        <v>165.86</v>
      </c>
    </row>
    <row r="9" ht="26.1" customHeight="1" spans="1:2">
      <c r="A9" s="61" t="s">
        <v>93</v>
      </c>
      <c r="B9" s="9">
        <v>11.52</v>
      </c>
    </row>
    <row r="10" ht="26.1" customHeight="1" spans="1:2">
      <c r="A10" s="26" t="s">
        <v>94</v>
      </c>
      <c r="B10" s="9">
        <v>754.46</v>
      </c>
    </row>
    <row r="11" ht="26.1" customHeight="1" spans="1:2">
      <c r="A11" s="26" t="s">
        <v>95</v>
      </c>
      <c r="B11" s="9">
        <v>754.46</v>
      </c>
    </row>
    <row r="12" ht="26.1" customHeight="1" spans="1:2">
      <c r="A12" s="8" t="s">
        <v>96</v>
      </c>
      <c r="B12" s="9">
        <f>B10+B6</f>
        <v>931.84</v>
      </c>
    </row>
    <row r="13" ht="26.1" customHeight="1" spans="1:2">
      <c r="A13" s="8" t="s">
        <v>97</v>
      </c>
      <c r="B13" s="9"/>
    </row>
    <row r="14" ht="26.1" customHeight="1" spans="1:2">
      <c r="A14" s="51" t="s">
        <v>98</v>
      </c>
      <c r="B14" s="12"/>
    </row>
    <row r="15" ht="26.1" customHeight="1" spans="1:2">
      <c r="A15" s="51" t="s">
        <v>99</v>
      </c>
      <c r="B15" s="12"/>
    </row>
    <row r="16" ht="26.1" customHeight="1" spans="1:2">
      <c r="A16" s="51" t="s">
        <v>100</v>
      </c>
      <c r="B16" s="12"/>
    </row>
    <row r="17" ht="26.1" customHeight="1" spans="1:2">
      <c r="A17" s="51" t="s">
        <v>101</v>
      </c>
      <c r="B17" s="12">
        <v>931.84</v>
      </c>
    </row>
    <row r="18" ht="14.65" customHeight="1"/>
    <row r="19" ht="26.1" customHeight="1" spans="1:2">
      <c r="A19" s="1" t="s">
        <v>87</v>
      </c>
      <c r="B19" s="1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6" sqref="C6:D12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102</v>
      </c>
      <c r="B2" s="2"/>
      <c r="C2" s="2"/>
      <c r="D2" s="2"/>
      <c r="E2" s="2"/>
    </row>
    <row r="3" ht="26.1" customHeight="1" spans="1:5">
      <c r="A3" s="53"/>
      <c r="B3" s="53"/>
      <c r="C3" s="53"/>
      <c r="D3" s="53"/>
      <c r="E3" s="1" t="s">
        <v>37</v>
      </c>
    </row>
    <row r="4" ht="26.1" customHeight="1" spans="1:5">
      <c r="A4" s="4" t="s">
        <v>103</v>
      </c>
      <c r="B4" s="10" t="s">
        <v>104</v>
      </c>
      <c r="C4" s="10" t="s">
        <v>105</v>
      </c>
      <c r="D4" s="10" t="s">
        <v>106</v>
      </c>
      <c r="E4" s="5" t="s">
        <v>107</v>
      </c>
    </row>
    <row r="5" ht="26.1" customHeight="1" spans="1:5">
      <c r="A5" s="6" t="s">
        <v>108</v>
      </c>
      <c r="B5" s="11">
        <f>C5+D5</f>
        <v>931.84</v>
      </c>
      <c r="C5" s="11">
        <v>177.38</v>
      </c>
      <c r="D5" s="11">
        <v>754.46</v>
      </c>
      <c r="E5" s="28"/>
    </row>
    <row r="6" ht="26.1" customHeight="1" spans="1:5">
      <c r="A6" s="59" t="s">
        <v>109</v>
      </c>
      <c r="B6" s="11">
        <f>C6+D6</f>
        <v>130.93</v>
      </c>
      <c r="C6" s="11">
        <v>130.93</v>
      </c>
      <c r="D6" s="11"/>
      <c r="E6" s="28"/>
    </row>
    <row r="7" ht="26.1" customHeight="1" spans="1:5">
      <c r="A7" s="60" t="s">
        <v>110</v>
      </c>
      <c r="B7" s="11">
        <f t="shared" ref="B7:B12" si="0">C7+D7</f>
        <v>23.84</v>
      </c>
      <c r="C7" s="11">
        <v>23.84</v>
      </c>
      <c r="D7" s="11"/>
      <c r="E7" s="28"/>
    </row>
    <row r="8" ht="26.1" customHeight="1" spans="1:5">
      <c r="A8" s="59" t="s">
        <v>111</v>
      </c>
      <c r="B8" s="11">
        <f t="shared" si="0"/>
        <v>0.89</v>
      </c>
      <c r="C8" s="11">
        <v>0.89</v>
      </c>
      <c r="D8" s="11"/>
      <c r="E8" s="28"/>
    </row>
    <row r="9" ht="26.1" customHeight="1" spans="1:5">
      <c r="A9" s="59" t="s">
        <v>112</v>
      </c>
      <c r="B9" s="11">
        <f t="shared" si="0"/>
        <v>1.32</v>
      </c>
      <c r="C9" s="11">
        <v>1.32</v>
      </c>
      <c r="D9" s="11"/>
      <c r="E9" s="28"/>
    </row>
    <row r="10" ht="26.1" customHeight="1" spans="1:5">
      <c r="A10" s="59" t="s">
        <v>113</v>
      </c>
      <c r="B10" s="11">
        <f t="shared" si="0"/>
        <v>8.48</v>
      </c>
      <c r="C10" s="11">
        <v>8.48</v>
      </c>
      <c r="D10" s="11"/>
      <c r="E10" s="28"/>
    </row>
    <row r="11" ht="26.1" customHeight="1" spans="1:5">
      <c r="A11" s="59" t="s">
        <v>114</v>
      </c>
      <c r="B11" s="11">
        <f t="shared" si="0"/>
        <v>11.92</v>
      </c>
      <c r="C11" s="11">
        <v>11.92</v>
      </c>
      <c r="D11" s="11"/>
      <c r="E11" s="28"/>
    </row>
    <row r="12" ht="26.1" customHeight="1" spans="1:5">
      <c r="A12" s="59" t="s">
        <v>115</v>
      </c>
      <c r="B12" s="11">
        <f t="shared" si="0"/>
        <v>754.46</v>
      </c>
      <c r="C12" s="11"/>
      <c r="D12" s="11">
        <v>754.46</v>
      </c>
      <c r="E12" s="28"/>
    </row>
    <row r="13" ht="26.1" customHeight="1" spans="1:5">
      <c r="A13" s="6"/>
      <c r="B13" s="27"/>
      <c r="C13" s="27"/>
      <c r="D13" s="27"/>
      <c r="E13" s="28"/>
    </row>
    <row r="14" ht="26.1" customHeight="1" spans="1:5">
      <c r="A14" s="6"/>
      <c r="B14" s="27"/>
      <c r="C14" s="27"/>
      <c r="D14" s="27"/>
      <c r="E14" s="28"/>
    </row>
    <row r="15" ht="26.1" customHeight="1" spans="1:5">
      <c r="A15" s="8"/>
      <c r="B15" s="11"/>
      <c r="C15" s="11"/>
      <c r="D15" s="11"/>
      <c r="E15" s="12"/>
    </row>
    <row r="16" ht="19.5" customHeight="1"/>
    <row r="17" ht="19.5" customHeight="1" spans="1:5">
      <c r="A17" s="1" t="s">
        <v>87</v>
      </c>
      <c r="B17" s="1"/>
      <c r="C17" s="1"/>
      <c r="D17" s="1"/>
      <c r="E17" s="1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21" sqref="E2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116</v>
      </c>
      <c r="B2" s="2"/>
      <c r="C2" s="2"/>
      <c r="D2" s="2"/>
      <c r="E2" s="1"/>
      <c r="F2" s="1"/>
      <c r="G2" s="1"/>
    </row>
    <row r="3" ht="26.1" customHeight="1" spans="1:7">
      <c r="A3" s="53"/>
      <c r="B3" s="53"/>
      <c r="C3" s="3" t="s">
        <v>37</v>
      </c>
      <c r="D3" s="3"/>
      <c r="E3" s="53"/>
      <c r="F3" s="53"/>
      <c r="G3" s="53"/>
    </row>
    <row r="4" ht="26.1" customHeight="1" spans="1:7">
      <c r="A4" s="23" t="s">
        <v>38</v>
      </c>
      <c r="B4" s="23"/>
      <c r="C4" s="29" t="s">
        <v>39</v>
      </c>
      <c r="D4" s="29"/>
      <c r="E4" s="53"/>
      <c r="F4" s="53"/>
      <c r="G4" s="53"/>
    </row>
    <row r="5" ht="26.1" customHeight="1" spans="1:7">
      <c r="A5" s="23" t="s">
        <v>40</v>
      </c>
      <c r="B5" s="30" t="s">
        <v>41</v>
      </c>
      <c r="C5" s="30" t="s">
        <v>40</v>
      </c>
      <c r="D5" s="29" t="s">
        <v>108</v>
      </c>
      <c r="E5" s="53"/>
      <c r="F5" s="53"/>
      <c r="G5" s="53"/>
    </row>
    <row r="6" ht="26.1" customHeight="1" spans="1:7">
      <c r="A6" s="8" t="s">
        <v>117</v>
      </c>
      <c r="B6" s="55">
        <v>931.84</v>
      </c>
      <c r="C6" s="52" t="s">
        <v>118</v>
      </c>
      <c r="D6" s="12">
        <v>931.84</v>
      </c>
      <c r="E6" s="53"/>
      <c r="F6" s="53"/>
      <c r="G6" s="53"/>
    </row>
    <row r="7" ht="26.1" customHeight="1" spans="1:7">
      <c r="A7" s="8" t="s">
        <v>119</v>
      </c>
      <c r="B7" s="56">
        <v>177.38</v>
      </c>
      <c r="C7" s="52" t="s">
        <v>120</v>
      </c>
      <c r="D7" s="57"/>
      <c r="E7" s="53"/>
      <c r="F7" s="53"/>
      <c r="G7" s="53"/>
    </row>
    <row r="8" ht="26.1" customHeight="1" spans="1:7">
      <c r="A8" s="8" t="s">
        <v>121</v>
      </c>
      <c r="B8" s="56">
        <v>754.46</v>
      </c>
      <c r="C8" s="52" t="s">
        <v>122</v>
      </c>
      <c r="D8" s="57"/>
      <c r="E8" s="53"/>
      <c r="F8" s="53"/>
      <c r="G8" s="53"/>
    </row>
    <row r="9" ht="26.1" customHeight="1" spans="1:7">
      <c r="A9" s="8" t="s">
        <v>123</v>
      </c>
      <c r="B9" s="56"/>
      <c r="C9" s="52" t="s">
        <v>124</v>
      </c>
      <c r="D9" s="57"/>
      <c r="E9" s="53"/>
      <c r="F9" s="53"/>
      <c r="G9" s="53"/>
    </row>
    <row r="10" ht="26.1" customHeight="1" spans="1:7">
      <c r="A10" s="8"/>
      <c r="B10" s="56"/>
      <c r="C10" s="52" t="s">
        <v>125</v>
      </c>
      <c r="D10" s="57"/>
      <c r="E10" s="53"/>
      <c r="F10" s="53"/>
      <c r="G10" s="53"/>
    </row>
    <row r="11" ht="26.1" customHeight="1" spans="1:7">
      <c r="A11" s="8"/>
      <c r="B11" s="56"/>
      <c r="C11" s="52" t="s">
        <v>126</v>
      </c>
      <c r="D11" s="57"/>
      <c r="E11" s="53"/>
      <c r="F11" s="53"/>
      <c r="G11" s="53"/>
    </row>
    <row r="12" ht="26.1" customHeight="1" spans="1:7">
      <c r="A12" s="8"/>
      <c r="B12" s="56"/>
      <c r="C12" s="52" t="s">
        <v>127</v>
      </c>
      <c r="D12" s="57"/>
      <c r="E12" s="53"/>
      <c r="F12" s="53"/>
      <c r="G12" s="53"/>
    </row>
    <row r="13" ht="26.1" customHeight="1" spans="1:7">
      <c r="A13" s="8"/>
      <c r="B13" s="56"/>
      <c r="C13" s="52" t="s">
        <v>128</v>
      </c>
      <c r="D13" s="57">
        <v>130.93</v>
      </c>
      <c r="E13" s="53"/>
      <c r="F13" s="53"/>
      <c r="G13" s="53"/>
    </row>
    <row r="14" ht="26.1" customHeight="1" spans="1:7">
      <c r="A14" s="8"/>
      <c r="B14" s="56"/>
      <c r="C14" s="52" t="s">
        <v>129</v>
      </c>
      <c r="D14" s="57">
        <v>26.05</v>
      </c>
      <c r="E14" s="53"/>
      <c r="F14" s="53"/>
      <c r="G14" s="53"/>
    </row>
    <row r="15" ht="26.1" customHeight="1" spans="1:7">
      <c r="A15" s="8"/>
      <c r="B15" s="56"/>
      <c r="C15" s="52" t="s">
        <v>130</v>
      </c>
      <c r="D15" s="57"/>
      <c r="E15" s="53"/>
      <c r="F15" s="53"/>
      <c r="G15" s="53"/>
    </row>
    <row r="16" ht="26.1" customHeight="1" spans="1:7">
      <c r="A16" s="8"/>
      <c r="B16" s="56"/>
      <c r="C16" s="52" t="s">
        <v>131</v>
      </c>
      <c r="D16" s="57">
        <v>8.48</v>
      </c>
      <c r="E16" s="53"/>
      <c r="F16" s="53"/>
      <c r="G16" s="53"/>
    </row>
    <row r="17" ht="26.1" customHeight="1" spans="1:7">
      <c r="A17" s="8"/>
      <c r="B17" s="56"/>
      <c r="C17" s="52" t="s">
        <v>132</v>
      </c>
      <c r="D17" s="57"/>
      <c r="E17" s="53"/>
      <c r="F17" s="53"/>
      <c r="G17" s="53"/>
    </row>
    <row r="18" ht="26.1" customHeight="1" spans="1:7">
      <c r="A18" s="8"/>
      <c r="B18" s="56"/>
      <c r="C18" s="52" t="s">
        <v>133</v>
      </c>
      <c r="D18" s="57"/>
      <c r="E18" s="53"/>
      <c r="F18" s="53"/>
      <c r="G18" s="53"/>
    </row>
    <row r="19" ht="26.1" customHeight="1" spans="1:7">
      <c r="A19" s="8"/>
      <c r="B19" s="56"/>
      <c r="C19" s="52" t="s">
        <v>134</v>
      </c>
      <c r="D19" s="57"/>
      <c r="E19" s="53"/>
      <c r="F19" s="53"/>
      <c r="G19" s="53"/>
    </row>
    <row r="20" ht="26.1" customHeight="1" spans="1:7">
      <c r="A20" s="8"/>
      <c r="B20" s="56"/>
      <c r="C20" s="52" t="s">
        <v>135</v>
      </c>
      <c r="D20" s="57"/>
      <c r="E20" s="53"/>
      <c r="F20" s="53"/>
      <c r="G20" s="53"/>
    </row>
    <row r="21" ht="26.1" customHeight="1" spans="1:7">
      <c r="A21" s="8"/>
      <c r="B21" s="56"/>
      <c r="C21" s="52" t="s">
        <v>136</v>
      </c>
      <c r="D21" s="57"/>
      <c r="E21" s="53"/>
      <c r="F21" s="53"/>
      <c r="G21" s="53"/>
    </row>
    <row r="22" ht="26.1" customHeight="1" spans="1:7">
      <c r="A22" s="8"/>
      <c r="B22" s="56"/>
      <c r="C22" s="52" t="s">
        <v>137</v>
      </c>
      <c r="D22" s="57"/>
      <c r="E22" s="53"/>
      <c r="F22" s="53"/>
      <c r="G22" s="53"/>
    </row>
    <row r="23" ht="26.1" customHeight="1" spans="1:7">
      <c r="A23" s="8"/>
      <c r="B23" s="56"/>
      <c r="C23" s="52" t="s">
        <v>138</v>
      </c>
      <c r="D23" s="57"/>
      <c r="E23" s="53"/>
      <c r="F23" s="53"/>
      <c r="G23" s="53"/>
    </row>
    <row r="24" ht="26.1" customHeight="1" spans="1:7">
      <c r="A24" s="8"/>
      <c r="B24" s="56"/>
      <c r="C24" s="52" t="s">
        <v>139</v>
      </c>
      <c r="D24" s="57"/>
      <c r="E24" s="53"/>
      <c r="F24" s="53"/>
      <c r="G24" s="53"/>
    </row>
    <row r="25" ht="26.1" customHeight="1" spans="1:7">
      <c r="A25" s="8"/>
      <c r="B25" s="56"/>
      <c r="C25" s="52" t="s">
        <v>140</v>
      </c>
      <c r="D25" s="57"/>
      <c r="E25" s="53"/>
      <c r="F25" s="53"/>
      <c r="G25" s="53"/>
    </row>
    <row r="26" ht="26.1" customHeight="1" spans="1:7">
      <c r="A26" s="8"/>
      <c r="B26" s="56"/>
      <c r="C26" s="52" t="s">
        <v>141</v>
      </c>
      <c r="D26" s="57">
        <v>11.92</v>
      </c>
      <c r="E26" s="53"/>
      <c r="F26" s="53"/>
      <c r="G26" s="53"/>
    </row>
    <row r="27" ht="26.1" customHeight="1" spans="1:7">
      <c r="A27" s="8"/>
      <c r="B27" s="56"/>
      <c r="C27" s="52" t="s">
        <v>142</v>
      </c>
      <c r="D27" s="57"/>
      <c r="E27" s="53"/>
      <c r="F27" s="53"/>
      <c r="G27" s="53"/>
    </row>
    <row r="28" ht="26.1" customHeight="1" spans="1:7">
      <c r="A28" s="8"/>
      <c r="B28" s="56"/>
      <c r="C28" s="52" t="s">
        <v>143</v>
      </c>
      <c r="D28" s="57"/>
      <c r="E28" s="53"/>
      <c r="F28" s="53"/>
      <c r="G28" s="53"/>
    </row>
    <row r="29" ht="26.1" customHeight="1" spans="1:7">
      <c r="A29" s="8"/>
      <c r="B29" s="56"/>
      <c r="C29" s="52" t="s">
        <v>144</v>
      </c>
      <c r="D29" s="57"/>
      <c r="E29" s="53"/>
      <c r="F29" s="53"/>
      <c r="G29" s="53"/>
    </row>
    <row r="30" ht="26.1" customHeight="1" spans="1:7">
      <c r="A30" s="8"/>
      <c r="B30" s="56"/>
      <c r="C30" s="52" t="s">
        <v>145</v>
      </c>
      <c r="D30" s="57"/>
      <c r="E30" s="53"/>
      <c r="F30" s="53"/>
      <c r="G30" s="53"/>
    </row>
    <row r="31" ht="26.1" customHeight="1" spans="1:7">
      <c r="A31" s="8"/>
      <c r="B31" s="56"/>
      <c r="C31" s="52" t="s">
        <v>146</v>
      </c>
      <c r="D31" s="57">
        <v>754.46</v>
      </c>
      <c r="E31" s="53"/>
      <c r="F31" s="53"/>
      <c r="G31" s="53"/>
    </row>
    <row r="32" ht="26.1" customHeight="1" spans="1:7">
      <c r="A32" s="8"/>
      <c r="B32" s="56"/>
      <c r="C32" s="52" t="s">
        <v>147</v>
      </c>
      <c r="D32" s="57"/>
      <c r="E32" s="53"/>
      <c r="F32" s="53"/>
      <c r="G32" s="53"/>
    </row>
    <row r="33" ht="26.1" customHeight="1" spans="1:7">
      <c r="A33" s="8"/>
      <c r="B33" s="56"/>
      <c r="C33" s="52" t="s">
        <v>148</v>
      </c>
      <c r="D33" s="57"/>
      <c r="E33" s="53"/>
      <c r="F33" s="53"/>
      <c r="G33" s="53"/>
    </row>
    <row r="34" ht="26.1" customHeight="1" spans="1:7">
      <c r="A34" s="8"/>
      <c r="B34" s="56"/>
      <c r="C34" s="52" t="s">
        <v>149</v>
      </c>
      <c r="D34" s="57"/>
      <c r="E34" s="53"/>
      <c r="F34" s="53"/>
      <c r="G34" s="53"/>
    </row>
    <row r="35" ht="26.1" customHeight="1" spans="1:7">
      <c r="A35" s="8"/>
      <c r="B35" s="56"/>
      <c r="C35" s="52"/>
      <c r="D35" s="57"/>
      <c r="E35" s="53"/>
      <c r="F35" s="53"/>
      <c r="G35" s="53"/>
    </row>
    <row r="36" ht="26.1" customHeight="1" spans="1:7">
      <c r="A36" s="8"/>
      <c r="B36" s="56"/>
      <c r="C36" s="52"/>
      <c r="D36" s="57"/>
      <c r="E36" s="53"/>
      <c r="F36" s="53"/>
      <c r="G36" s="53"/>
    </row>
    <row r="37" ht="26.1" customHeight="1" spans="1:7">
      <c r="A37" s="23" t="s">
        <v>150</v>
      </c>
      <c r="B37" s="25">
        <f>SUM(B7:B36)</f>
        <v>931.84</v>
      </c>
      <c r="C37" s="30" t="s">
        <v>151</v>
      </c>
      <c r="D37" s="28">
        <f>SUM(D7:D36)</f>
        <v>931.84</v>
      </c>
      <c r="E37" s="58"/>
      <c r="F37" s="53"/>
      <c r="G37" s="53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9" sqref="C19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53"/>
      <c r="B3" s="53"/>
      <c r="C3" s="53"/>
      <c r="D3" s="53"/>
      <c r="E3" s="53"/>
      <c r="F3" s="53"/>
      <c r="G3" s="53"/>
      <c r="H3" s="53"/>
      <c r="I3" s="53"/>
      <c r="J3" s="3" t="s">
        <v>37</v>
      </c>
      <c r="K3" s="3"/>
    </row>
    <row r="4" ht="26.1" customHeight="1" spans="1:11">
      <c r="A4" s="4" t="s">
        <v>153</v>
      </c>
      <c r="B4" s="10" t="s">
        <v>108</v>
      </c>
      <c r="C4" s="10" t="s">
        <v>154</v>
      </c>
      <c r="D4" s="10"/>
      <c r="E4" s="10"/>
      <c r="F4" s="10" t="s">
        <v>155</v>
      </c>
      <c r="G4" s="10"/>
      <c r="H4" s="10"/>
      <c r="I4" s="5" t="s">
        <v>156</v>
      </c>
      <c r="J4" s="5"/>
      <c r="K4" s="5"/>
    </row>
    <row r="5" ht="26.1" customHeight="1" spans="1:11">
      <c r="A5" s="4"/>
      <c r="B5" s="10"/>
      <c r="C5" s="10" t="s">
        <v>108</v>
      </c>
      <c r="D5" s="10" t="s">
        <v>105</v>
      </c>
      <c r="E5" s="10" t="s">
        <v>106</v>
      </c>
      <c r="F5" s="10" t="s">
        <v>108</v>
      </c>
      <c r="G5" s="10" t="s">
        <v>105</v>
      </c>
      <c r="H5" s="10" t="s">
        <v>106</v>
      </c>
      <c r="I5" s="10" t="s">
        <v>108</v>
      </c>
      <c r="J5" s="10" t="s">
        <v>105</v>
      </c>
      <c r="K5" s="5" t="s">
        <v>106</v>
      </c>
    </row>
    <row r="6" ht="26.1" customHeight="1" spans="1:11">
      <c r="A6" s="8" t="s">
        <v>108</v>
      </c>
      <c r="B6" s="11">
        <f>C6+F6</f>
        <v>931.84</v>
      </c>
      <c r="C6" s="11">
        <f>D6+E6</f>
        <v>177.38</v>
      </c>
      <c r="D6" s="11">
        <v>177.38</v>
      </c>
      <c r="E6" s="11"/>
      <c r="F6" s="11">
        <f>G6+H6</f>
        <v>754.46</v>
      </c>
      <c r="G6" s="11"/>
      <c r="H6" s="11">
        <v>754.46</v>
      </c>
      <c r="I6" s="11"/>
      <c r="J6" s="11"/>
      <c r="K6" s="12"/>
    </row>
    <row r="7" ht="26.1" customHeight="1" spans="1:11">
      <c r="A7" s="51" t="s">
        <v>3</v>
      </c>
      <c r="B7" s="11">
        <f>C7+F7+I7</f>
        <v>931.84</v>
      </c>
      <c r="C7" s="11">
        <f>D7+E7</f>
        <v>177.38</v>
      </c>
      <c r="D7" s="11">
        <v>177.38</v>
      </c>
      <c r="E7" s="54"/>
      <c r="F7" s="54">
        <f>G7+H7</f>
        <v>754.46</v>
      </c>
      <c r="G7" s="54"/>
      <c r="H7" s="54">
        <v>754.46</v>
      </c>
      <c r="I7" s="54"/>
      <c r="J7" s="54"/>
      <c r="K7" s="9"/>
    </row>
    <row r="8" ht="26.1" customHeight="1" spans="1:11">
      <c r="A8" s="51"/>
      <c r="B8" s="11"/>
      <c r="C8" s="11"/>
      <c r="D8" s="54"/>
      <c r="E8" s="54"/>
      <c r="F8" s="54"/>
      <c r="G8" s="54"/>
      <c r="H8" s="54"/>
      <c r="I8" s="54"/>
      <c r="J8" s="54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8" sqref="D8:D12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42"/>
    </row>
    <row r="2" ht="26.1" customHeight="1" spans="1:5">
      <c r="A2" s="2" t="s">
        <v>157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23" t="s">
        <v>103</v>
      </c>
      <c r="B4" s="23"/>
      <c r="C4" s="29" t="s">
        <v>154</v>
      </c>
      <c r="D4" s="29"/>
      <c r="E4" s="29"/>
    </row>
    <row r="5" ht="26.1" customHeight="1" spans="1:5">
      <c r="A5" s="43" t="s">
        <v>158</v>
      </c>
      <c r="B5" s="44" t="s">
        <v>159</v>
      </c>
      <c r="C5" s="45" t="s">
        <v>108</v>
      </c>
      <c r="D5" s="44" t="s">
        <v>105</v>
      </c>
      <c r="E5" s="46" t="s">
        <v>106</v>
      </c>
    </row>
    <row r="6" ht="26.1" customHeight="1" spans="1:5">
      <c r="A6" s="39"/>
      <c r="B6" s="47" t="s">
        <v>108</v>
      </c>
      <c r="C6" s="48">
        <f>D6</f>
        <v>177.38</v>
      </c>
      <c r="D6" s="48">
        <v>177.38</v>
      </c>
      <c r="E6" s="49"/>
    </row>
    <row r="7" ht="26.1" customHeight="1" spans="1:5">
      <c r="A7" s="31">
        <v>2070303</v>
      </c>
      <c r="B7" s="10" t="s">
        <v>160</v>
      </c>
      <c r="C7" s="48">
        <f t="shared" ref="C7:C12" si="0">D7</f>
        <v>130.93</v>
      </c>
      <c r="D7" s="11">
        <v>130.93</v>
      </c>
      <c r="E7" s="50"/>
    </row>
    <row r="8" ht="26.1" customHeight="1" spans="1:5">
      <c r="A8" s="34">
        <v>2080505</v>
      </c>
      <c r="B8" s="10" t="s">
        <v>161</v>
      </c>
      <c r="C8" s="48">
        <f t="shared" si="0"/>
        <v>23.84</v>
      </c>
      <c r="D8" s="11">
        <v>23.84</v>
      </c>
      <c r="E8" s="50"/>
    </row>
    <row r="9" ht="26.1" customHeight="1" spans="1:5">
      <c r="A9" s="31">
        <v>2089999</v>
      </c>
      <c r="B9" s="10" t="s">
        <v>162</v>
      </c>
      <c r="C9" s="48">
        <f t="shared" si="0"/>
        <v>0.89</v>
      </c>
      <c r="D9" s="11">
        <v>0.89</v>
      </c>
      <c r="E9" s="50"/>
    </row>
    <row r="10" ht="26.1" customHeight="1" spans="1:5">
      <c r="A10" s="31">
        <v>2080899</v>
      </c>
      <c r="B10" s="10" t="s">
        <v>163</v>
      </c>
      <c r="C10" s="48">
        <f t="shared" si="0"/>
        <v>1.32</v>
      </c>
      <c r="D10" s="11">
        <v>1.32</v>
      </c>
      <c r="E10" s="50"/>
    </row>
    <row r="11" ht="26.1" customHeight="1" spans="1:5">
      <c r="A11" s="31">
        <v>2101102</v>
      </c>
      <c r="B11" s="10" t="s">
        <v>164</v>
      </c>
      <c r="C11" s="48">
        <f t="shared" si="0"/>
        <v>8.48</v>
      </c>
      <c r="D11" s="11">
        <v>8.48</v>
      </c>
      <c r="E11" s="50"/>
    </row>
    <row r="12" ht="26.1" customHeight="1" spans="1:5">
      <c r="A12" s="31">
        <v>2210201</v>
      </c>
      <c r="B12" s="10" t="s">
        <v>165</v>
      </c>
      <c r="C12" s="48">
        <f t="shared" si="0"/>
        <v>11.92</v>
      </c>
      <c r="D12" s="11">
        <v>11.92</v>
      </c>
      <c r="E12" s="50"/>
    </row>
    <row r="13" ht="26.1" customHeight="1" spans="1:5">
      <c r="A13" s="31"/>
      <c r="B13" s="10"/>
      <c r="C13" s="11"/>
      <c r="D13" s="11"/>
      <c r="E13" s="50"/>
    </row>
    <row r="14" ht="26.1" customHeight="1" spans="1:5">
      <c r="A14" s="51"/>
      <c r="B14" s="52"/>
      <c r="C14" s="11"/>
      <c r="D14" s="11"/>
      <c r="E14" s="50"/>
    </row>
    <row r="15" ht="16.35" customHeight="1"/>
    <row r="16" ht="16.35" customHeight="1" spans="1:5">
      <c r="A16" s="1" t="s">
        <v>87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8" sqref="D8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166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23" t="s">
        <v>167</v>
      </c>
      <c r="B4" s="23"/>
      <c r="C4" s="29" t="s">
        <v>168</v>
      </c>
      <c r="D4" s="29"/>
      <c r="E4" s="29"/>
    </row>
    <row r="5" ht="26.1" customHeight="1" spans="1:5">
      <c r="A5" s="23" t="s">
        <v>158</v>
      </c>
      <c r="B5" s="30" t="s">
        <v>159</v>
      </c>
      <c r="C5" s="30" t="s">
        <v>108</v>
      </c>
      <c r="D5" s="30" t="s">
        <v>92</v>
      </c>
      <c r="E5" s="29" t="s">
        <v>93</v>
      </c>
    </row>
    <row r="6" ht="26.1" customHeight="1" spans="1:5">
      <c r="A6" s="31">
        <v>2070303</v>
      </c>
      <c r="B6" s="10" t="s">
        <v>160</v>
      </c>
      <c r="C6" s="32">
        <f t="shared" ref="C6:C11" si="0">D6+E6</f>
        <v>130.93</v>
      </c>
      <c r="D6" s="32">
        <v>119.41</v>
      </c>
      <c r="E6" s="33">
        <v>11.52</v>
      </c>
    </row>
    <row r="7" ht="26.1" customHeight="1" spans="1:5">
      <c r="A7" s="34">
        <v>2080505</v>
      </c>
      <c r="B7" s="10" t="s">
        <v>161</v>
      </c>
      <c r="C7" s="32">
        <f t="shared" si="0"/>
        <v>23.84</v>
      </c>
      <c r="D7" s="32">
        <v>23.84</v>
      </c>
      <c r="E7" s="33"/>
    </row>
    <row r="8" ht="26.1" customHeight="1" spans="1:5">
      <c r="A8" s="31">
        <v>2089999</v>
      </c>
      <c r="B8" s="10" t="s">
        <v>162</v>
      </c>
      <c r="C8" s="32">
        <f t="shared" si="0"/>
        <v>0.89</v>
      </c>
      <c r="D8" s="32">
        <v>0.89</v>
      </c>
      <c r="E8" s="33"/>
    </row>
    <row r="9" ht="26.1" customHeight="1" spans="1:5">
      <c r="A9" s="31">
        <v>2080899</v>
      </c>
      <c r="B9" s="10" t="s">
        <v>163</v>
      </c>
      <c r="C9" s="32">
        <f t="shared" si="0"/>
        <v>1.32</v>
      </c>
      <c r="D9" s="32">
        <v>1.32</v>
      </c>
      <c r="E9" s="33"/>
    </row>
    <row r="10" ht="26.1" customHeight="1" spans="1:5">
      <c r="A10" s="31">
        <v>2101102</v>
      </c>
      <c r="B10" s="10" t="s">
        <v>164</v>
      </c>
      <c r="C10" s="32">
        <f t="shared" si="0"/>
        <v>8.48</v>
      </c>
      <c r="D10" s="32">
        <v>8.48</v>
      </c>
      <c r="E10" s="33"/>
    </row>
    <row r="11" ht="26.1" customHeight="1" spans="1:5">
      <c r="A11" s="31">
        <v>2210201</v>
      </c>
      <c r="B11" s="10" t="s">
        <v>165</v>
      </c>
      <c r="C11" s="32">
        <f t="shared" si="0"/>
        <v>11.92</v>
      </c>
      <c r="D11" s="32">
        <v>11.92</v>
      </c>
      <c r="E11" s="33"/>
    </row>
    <row r="12" ht="26.1" customHeight="1" spans="1:5">
      <c r="A12" s="23"/>
      <c r="B12" s="35" t="s">
        <v>108</v>
      </c>
      <c r="C12" s="27">
        <f>SUM(C6:C11)</f>
        <v>177.38</v>
      </c>
      <c r="D12" s="27">
        <f>SUM(D6:D11)</f>
        <v>165.86</v>
      </c>
      <c r="E12" s="28">
        <f>SUM(E6:E11)</f>
        <v>11.52</v>
      </c>
    </row>
    <row r="13" ht="26.1" customHeight="1" spans="1:5">
      <c r="A13" s="36"/>
      <c r="B13" s="37"/>
      <c r="C13" s="38"/>
      <c r="D13" s="27"/>
      <c r="E13" s="28"/>
    </row>
    <row r="14" ht="26.1" customHeight="1" spans="1:5">
      <c r="A14" s="39"/>
      <c r="B14" s="40"/>
      <c r="C14" s="41"/>
      <c r="D14" s="11"/>
      <c r="E14" s="12"/>
    </row>
    <row r="15" ht="16.35" customHeight="1" spans="1:5">
      <c r="A15" s="1"/>
      <c r="B15" s="1"/>
      <c r="C15" s="1"/>
      <c r="D15" s="1"/>
      <c r="E15" s="1"/>
    </row>
    <row r="16" ht="16.35" customHeight="1" spans="1:5">
      <c r="A16" s="1" t="s">
        <v>87</v>
      </c>
      <c r="B16" s="1"/>
      <c r="C16" s="1"/>
      <c r="D16" s="1"/>
      <c r="E16" s="1"/>
    </row>
  </sheetData>
  <mergeCells count="5">
    <mergeCell ref="A2:E2"/>
    <mergeCell ref="A3:B3"/>
    <mergeCell ref="A4:B4"/>
    <mergeCell ref="C4:E4"/>
    <mergeCell ref="A16:E1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2025-02-12T01:51:00Z</dcterms:created>
  <dcterms:modified xsi:type="dcterms:W3CDTF">2025-02-19T07:25:35Z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D067F3741EF949AD8D32C6442ECEECD3_12</vt:lpwstr>
  </property>
  <property fmtid="{D5CDD505-2E9C-101B-9397-08002B2CF9AE}" pid="3" name="KSOProductBuildVer">
    <vt:lpwstr>2052-12.1.0.19770</vt:lpwstr>
  </property>
</Properties>
</file>