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44525"/>
</workbook>
</file>

<file path=xl/sharedStrings.xml><?xml version="1.0" encoding="utf-8"?>
<sst xmlns="http://schemas.openxmlformats.org/spreadsheetml/2006/main" count="259" uniqueCount="179">
  <si>
    <t>单位代码：</t>
  </si>
  <si>
    <t>621024103001</t>
  </si>
  <si>
    <t>单位名称：</t>
  </si>
  <si>
    <t>合水县人民政府办公室</t>
  </si>
  <si>
    <t>部门预算公开表</t>
  </si>
  <si>
    <t xml:space="preserve">     </t>
  </si>
  <si>
    <t>编制日期：</t>
  </si>
  <si>
    <t>部门领导：</t>
  </si>
  <si>
    <t>贾富成</t>
  </si>
  <si>
    <t>财务负责人：</t>
  </si>
  <si>
    <t>苏海勇</t>
  </si>
  <si>
    <t>制表人：</t>
  </si>
  <si>
    <t>杨哲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</si>
  <si>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</si>
  <si>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</si>
  <si>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</si>
  <si>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</si>
  <si>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</si>
  <si>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</si>
  <si>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</si>
  <si>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</si>
  <si>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</si>
  <si>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</si>
  <si>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</si>
  <si>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</si>
  <si>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</si>
  <si>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</si>
  <si>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</si>
  <si>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</si>
  <si>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</si>
  <si>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</si>
  <si>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</si>
  <si>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</si>
  <si>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</si>
  <si>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</si>
  <si>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</si>
  <si>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</si>
  <si>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</si>
  <si>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</si>
  <si>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</si>
  <si>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</si>
  <si>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</si>
  <si>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</si>
  <si>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</si>
  <si>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</si>
  <si>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</si>
  <si>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</si>
  <si>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</si>
  <si>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</si>
  <si>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</si>
  <si>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</si>
  <si>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</si>
  <si>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</si>
  <si>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</si>
  <si>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</si>
  <si>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</si>
  <si>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</si>
  <si>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</si>
  <si>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</si>
  <si>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</si>
  <si>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</si>
  <si>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</si>
  <si>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</si>
  <si>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</si>
  <si>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</si>
  <si>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</si>
  <si>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</si>
  <si>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</si>
  <si>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</si>
  <si>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</si>
  <si>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</si>
  <si>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</si>
  <si>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</si>
  <si>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</si>
  <si>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</si>
  <si>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</si>
  <si>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</si>
  <si>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</si>
  <si>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</si>
  <si>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</si>
  <si>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</si>
  <si>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</si>
  <si>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</si>
  <si>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</si>
  <si>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</si>
  <si>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</si>
  <si>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</si>
  <si>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</si>
  <si>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</si>
  <si>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</si>
  <si>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</si>
  <si>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</si>
  <si>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</si>
  <si>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</si>
  <si>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</si>
  <si>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</si>
  <si>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</si>
  <si>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</si>
  <si>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</si>
  <si>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</si>
  <si>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</si>
  <si>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</si>
  <si>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</si>
  <si>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</si>
  <si>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</si>
  <si>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</si>
  <si>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</si>
  <si>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</si>
  <si>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</si>
  <si>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</si>
  <si>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</si>
  <si>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</si>
  <si>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</si>
  <si>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</si>
  <si>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</si>
  <si>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</si>
  <si>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</si>
  <si>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</si>
  <si>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</si>
  <si>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</si>
  <si>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</si>
  <si>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</si>
  <si>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</si>
  <si>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</si>
  <si>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</si>
  <si>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</si>
  <si>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</si>
  <si>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</si>
  <si>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</si>
  <si>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</si>
  <si>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</si>
  <si>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</si>
  <si>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</si>
  <si>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</si>
  <si>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</si>
  <si>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</si>
  <si>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</si>
  <si>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</si>
  <si>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</si>
  <si>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</si>
  <si>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</si>
  <si>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</si>
  <si>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</si>
  <si>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</si>
  <si>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</si>
  <si>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</si>
  <si>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行政运行</t>
  </si>
  <si>
    <t>其他社会保障缴费</t>
  </si>
  <si>
    <t>行政单位医疗保障缴费</t>
  </si>
  <si>
    <t>住房公积金</t>
  </si>
  <si>
    <t>机关事业单位基本养老保险支出</t>
  </si>
  <si>
    <t>其他优抚支出</t>
  </si>
  <si>
    <t>其他政府办公室及相关机构事务支出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</si>
  <si>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</si>
  <si>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</si>
  <si>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</si>
  <si>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</si>
  <si>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</si>
  <si>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</si>
  <si>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</si>
  <si>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</si>
  <si>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</si>
  <si>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</si>
  <si>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</si>
  <si>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</si>
  <si>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</si>
  <si>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</si>
  <si>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</si>
  <si>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</si>
  <si>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</si>
  <si>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2025年公用经费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</si>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</sst>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Times New Roma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16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2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1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0" sqref="F10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7"/>
      <c r="B3" s="62" t="s">
        <v>0</v>
      </c>
      <c r="C3" s="68" t="s">
        <v>1</v>
      </c>
      <c r="D3" s="63"/>
      <c r="E3" s="62"/>
      <c r="F3" s="47"/>
      <c r="G3" s="47"/>
      <c r="H3" s="47"/>
      <c r="I3" s="47"/>
      <c r="J3" s="47"/>
      <c r="K3" s="47"/>
    </row>
    <row r="4" ht="26.1" customHeight="1" spans="1:11">
      <c r="A4" s="47"/>
      <c r="B4" s="62" t="s">
        <v>2</v>
      </c>
      <c r="C4" s="62" t="s">
        <v>3</v>
      </c>
      <c r="D4" s="62"/>
      <c r="E4" s="62"/>
      <c r="F4" s="47"/>
      <c r="G4" s="47"/>
      <c r="H4" s="47"/>
      <c r="I4" s="47"/>
      <c r="J4" s="47"/>
      <c r="K4" s="47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4" t="s">
        <v>4</v>
      </c>
      <c r="C6" s="64"/>
      <c r="D6" s="64"/>
      <c r="E6" s="64"/>
      <c r="F6" s="64"/>
      <c r="G6" s="64"/>
      <c r="H6" s="64"/>
      <c r="I6" s="64"/>
      <c r="J6" s="64"/>
      <c r="K6" s="64"/>
    </row>
    <row r="7" ht="26.1" customHeight="1" spans="1:1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ht="26.1" customHeight="1" spans="1:1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ht="26.1" customHeight="1" spans="1:1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ht="26.1" customHeight="1" spans="1:11">
      <c r="A10" s="47"/>
      <c r="B10" s="62" t="s">
        <v>5</v>
      </c>
      <c r="C10" s="62"/>
      <c r="D10" s="62"/>
      <c r="E10" s="62"/>
      <c r="F10" s="65" t="s">
        <v>6</v>
      </c>
      <c r="G10" s="66">
        <v>45700</v>
      </c>
      <c r="H10" s="62"/>
      <c r="I10" s="62"/>
      <c r="J10" s="62"/>
      <c r="K10" s="47"/>
    </row>
    <row r="11" ht="26.1" customHeight="1" spans="1:11">
      <c r="A11" s="47"/>
      <c r="B11" s="62"/>
      <c r="C11" s="62"/>
      <c r="D11" s="62"/>
      <c r="E11" s="62"/>
      <c r="F11" s="62"/>
      <c r="G11" s="62"/>
      <c r="H11" s="62"/>
      <c r="I11" s="62"/>
      <c r="J11" s="62"/>
      <c r="K11" s="47"/>
    </row>
    <row r="12" ht="26.1" customHeight="1" spans="1:11">
      <c r="A12" s="47"/>
      <c r="B12" s="65" t="s">
        <v>7</v>
      </c>
      <c r="C12" s="67" t="s">
        <v>8</v>
      </c>
      <c r="D12" s="62"/>
      <c r="E12" s="65" t="s">
        <v>9</v>
      </c>
      <c r="F12" s="62" t="s">
        <v>10</v>
      </c>
      <c r="G12" s="62"/>
      <c r="H12" s="65" t="s">
        <v>11</v>
      </c>
      <c r="I12" s="62" t="s">
        <v>12</v>
      </c>
      <c r="J12" s="62"/>
      <c r="K12" s="47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14</v>
      </c>
      <c r="C2" s="2"/>
    </row>
    <row r="3" ht="33.6" customHeight="1" spans="1:3">
      <c r="A3" s="56"/>
      <c r="B3" s="57" t="s">
        <v>15</v>
      </c>
      <c r="C3" s="58" t="s">
        <v>16</v>
      </c>
    </row>
    <row r="4" ht="32.65" customHeight="1" spans="1:3">
      <c r="A4" s="59"/>
      <c r="B4" s="60" t="s">
        <v>17</v>
      </c>
      <c r="C4" s="61" t="s">
        <v>18</v>
      </c>
    </row>
    <row r="5" ht="32.65" customHeight="1" spans="1:3">
      <c r="A5" s="59"/>
      <c r="B5" s="60" t="s">
        <v>19</v>
      </c>
      <c r="C5" s="61" t="s">
        <v>20</v>
      </c>
    </row>
    <row r="6" ht="32.65" customHeight="1" spans="1:3">
      <c r="A6" s="59"/>
      <c r="B6" s="60" t="s">
        <v>21</v>
      </c>
      <c r="C6" s="61" t="s">
        <v>22</v>
      </c>
    </row>
    <row r="7" ht="32.65" customHeight="1" spans="1:3">
      <c r="A7" s="59"/>
      <c r="B7" s="60" t="s">
        <v>23</v>
      </c>
      <c r="C7" s="61"/>
    </row>
    <row r="8" ht="32.65" customHeight="1" spans="1:3">
      <c r="A8" s="59"/>
      <c r="B8" s="60" t="s">
        <v>24</v>
      </c>
      <c r="C8" s="61" t="s">
        <v>25</v>
      </c>
    </row>
    <row r="9" ht="32.65" customHeight="1" spans="1:3">
      <c r="A9" s="59"/>
      <c r="B9" s="60" t="s">
        <v>26</v>
      </c>
      <c r="C9" s="61" t="s">
        <v>27</v>
      </c>
    </row>
    <row r="10" ht="32.65" customHeight="1" spans="1:3">
      <c r="A10" s="59"/>
      <c r="B10" s="60" t="s">
        <v>28</v>
      </c>
      <c r="C10" s="61" t="s">
        <v>29</v>
      </c>
    </row>
    <row r="11" ht="32.65" customHeight="1" spans="1:3">
      <c r="A11" s="59"/>
      <c r="B11" s="60" t="s">
        <v>30</v>
      </c>
      <c r="C11" s="61" t="s">
        <v>31</v>
      </c>
    </row>
    <row r="12" ht="32.65" customHeight="1" spans="1:3">
      <c r="A12" s="59"/>
      <c r="B12" s="60" t="s">
        <v>32</v>
      </c>
      <c r="C12" s="61"/>
    </row>
    <row r="13" ht="32.65" customHeight="1" spans="1:3">
      <c r="A13" s="1"/>
      <c r="B13" s="60" t="s">
        <v>33</v>
      </c>
      <c r="C13" s="61"/>
    </row>
    <row r="14" ht="32.65" customHeight="1" spans="1:3">
      <c r="A14" s="1"/>
      <c r="B14" s="60" t="s">
        <v>34</v>
      </c>
      <c r="C14" s="61" t="s">
        <v>18</v>
      </c>
    </row>
    <row r="15" ht="32.65" customHeight="1" spans="2:3">
      <c r="B15" s="60" t="s">
        <v>35</v>
      </c>
      <c r="C15" s="6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7" workbookViewId="0">
      <selection activeCell="D6" sqref="D6:D25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36</v>
      </c>
      <c r="B2" s="2"/>
      <c r="C2" s="2"/>
      <c r="D2" s="2"/>
    </row>
    <row r="3" ht="26.1" customHeight="1" spans="1:4">
      <c r="A3" s="54"/>
      <c r="B3" s="54"/>
      <c r="C3" s="54"/>
      <c r="D3" s="55" t="s">
        <v>37</v>
      </c>
    </row>
    <row r="4" ht="26.1" customHeight="1" spans="1:4">
      <c r="A4" s="13" t="s">
        <v>38</v>
      </c>
      <c r="B4" s="13"/>
      <c r="C4" s="22" t="s">
        <v>39</v>
      </c>
      <c r="D4" s="22"/>
    </row>
    <row r="5" ht="26.1" customHeight="1" spans="1:4">
      <c r="A5" s="13" t="s">
        <v>40</v>
      </c>
      <c r="B5" s="23" t="s">
        <v>41</v>
      </c>
      <c r="C5" s="23" t="s">
        <v>40</v>
      </c>
      <c r="D5" s="22" t="s">
        <v>41</v>
      </c>
    </row>
    <row r="6" ht="26.1" customHeight="1" spans="1:4">
      <c r="A6" s="8" t="s">
        <v>42</v>
      </c>
      <c r="B6" s="49">
        <v>1306.65</v>
      </c>
      <c r="C6" s="16" t="s">
        <v>43</v>
      </c>
      <c r="D6" s="50">
        <v>1097.82</v>
      </c>
    </row>
    <row r="7" ht="26.1" customHeight="1" spans="1:4">
      <c r="A7" s="8" t="s">
        <v>44</v>
      </c>
      <c r="B7" s="51"/>
      <c r="C7" s="16" t="s">
        <v>45</v>
      </c>
      <c r="D7" s="50"/>
    </row>
    <row r="8" ht="26.1" customHeight="1" spans="1:4">
      <c r="A8" s="8" t="s">
        <v>46</v>
      </c>
      <c r="B8" s="51"/>
      <c r="C8" s="16" t="s">
        <v>47</v>
      </c>
      <c r="D8" s="50"/>
    </row>
    <row r="9" ht="26.1" customHeight="1" spans="1:4">
      <c r="A9" s="8" t="s">
        <v>48</v>
      </c>
      <c r="B9" s="51"/>
      <c r="C9" s="16" t="s">
        <v>49</v>
      </c>
      <c r="D9" s="50"/>
    </row>
    <row r="10" ht="26.1" customHeight="1" spans="1:4">
      <c r="A10" s="8" t="s">
        <v>50</v>
      </c>
      <c r="B10" s="51"/>
      <c r="C10" s="16" t="s">
        <v>51</v>
      </c>
      <c r="D10" s="50"/>
    </row>
    <row r="11" ht="26.1" customHeight="1" spans="1:4">
      <c r="A11" s="8" t="s">
        <v>52</v>
      </c>
      <c r="B11" s="51"/>
      <c r="C11" s="16" t="s">
        <v>53</v>
      </c>
      <c r="D11" s="50"/>
    </row>
    <row r="12" ht="26.1" customHeight="1" spans="1:4">
      <c r="A12" s="8" t="s">
        <v>54</v>
      </c>
      <c r="B12" s="51"/>
      <c r="C12" s="16" t="s">
        <v>55</v>
      </c>
      <c r="D12" s="50"/>
    </row>
    <row r="13" ht="26.1" customHeight="1" spans="1:4">
      <c r="A13" s="8" t="s">
        <v>56</v>
      </c>
      <c r="B13" s="51"/>
      <c r="C13" s="16" t="s">
        <v>57</v>
      </c>
      <c r="D13" s="50">
        <v>120.57</v>
      </c>
    </row>
    <row r="14" ht="26.1" customHeight="1" spans="1:4">
      <c r="A14" s="8" t="s">
        <v>58</v>
      </c>
      <c r="B14" s="51"/>
      <c r="C14" s="16" t="s">
        <v>59</v>
      </c>
      <c r="D14" s="50"/>
    </row>
    <row r="15" ht="26.1" customHeight="1" spans="1:4">
      <c r="A15" s="8"/>
      <c r="B15" s="51"/>
      <c r="C15" s="16" t="s">
        <v>60</v>
      </c>
      <c r="D15" s="50">
        <v>36.7</v>
      </c>
    </row>
    <row r="16" ht="26.1" customHeight="1" spans="1:4">
      <c r="A16" s="8"/>
      <c r="B16" s="51"/>
      <c r="C16" s="16" t="s">
        <v>61</v>
      </c>
      <c r="D16" s="50"/>
    </row>
    <row r="17" ht="26.1" customHeight="1" spans="1:4">
      <c r="A17" s="8"/>
      <c r="B17" s="51"/>
      <c r="C17" s="16" t="s">
        <v>62</v>
      </c>
      <c r="D17" s="52"/>
    </row>
    <row r="18" ht="26.1" customHeight="1" spans="1:4">
      <c r="A18" s="8"/>
      <c r="B18" s="51"/>
      <c r="C18" s="16" t="s">
        <v>63</v>
      </c>
      <c r="D18" s="52"/>
    </row>
    <row r="19" ht="26.1" customHeight="1" spans="1:4">
      <c r="A19" s="8"/>
      <c r="B19" s="51"/>
      <c r="C19" s="16" t="s">
        <v>64</v>
      </c>
      <c r="D19" s="52"/>
    </row>
    <row r="20" ht="26.1" customHeight="1" spans="1:4">
      <c r="A20" s="8"/>
      <c r="B20" s="51"/>
      <c r="C20" s="16" t="s">
        <v>65</v>
      </c>
      <c r="D20" s="52"/>
    </row>
    <row r="21" ht="26.1" customHeight="1" spans="1:4">
      <c r="A21" s="8"/>
      <c r="B21" s="51"/>
      <c r="C21" s="16" t="s">
        <v>66</v>
      </c>
      <c r="D21" s="52"/>
    </row>
    <row r="22" ht="26.1" customHeight="1" spans="1:4">
      <c r="A22" s="8"/>
      <c r="B22" s="51"/>
      <c r="C22" s="16" t="s">
        <v>67</v>
      </c>
      <c r="D22" s="52"/>
    </row>
    <row r="23" ht="26.1" customHeight="1" spans="1:4">
      <c r="A23" s="8"/>
      <c r="B23" s="51"/>
      <c r="C23" s="16" t="s">
        <v>68</v>
      </c>
      <c r="D23" s="52"/>
    </row>
    <row r="24" ht="26.1" customHeight="1" spans="1:4">
      <c r="A24" s="8"/>
      <c r="B24" s="51"/>
      <c r="C24" s="16" t="s">
        <v>69</v>
      </c>
      <c r="D24" s="52"/>
    </row>
    <row r="25" ht="26.1" customHeight="1" spans="1:4">
      <c r="A25" s="8"/>
      <c r="B25" s="51"/>
      <c r="C25" s="16" t="s">
        <v>70</v>
      </c>
      <c r="D25" s="50">
        <v>51.56</v>
      </c>
    </row>
    <row r="26" ht="26.1" customHeight="1" spans="1:4">
      <c r="A26" s="8"/>
      <c r="B26" s="51"/>
      <c r="C26" s="16" t="s">
        <v>71</v>
      </c>
      <c r="D26" s="52"/>
    </row>
    <row r="27" ht="26.1" customHeight="1" spans="1:4">
      <c r="A27" s="8"/>
      <c r="B27" s="51"/>
      <c r="C27" s="16" t="s">
        <v>72</v>
      </c>
      <c r="D27" s="52"/>
    </row>
    <row r="28" ht="26.1" customHeight="1" spans="1:4">
      <c r="A28" s="8"/>
      <c r="B28" s="51"/>
      <c r="C28" s="16" t="s">
        <v>73</v>
      </c>
      <c r="D28" s="52"/>
    </row>
    <row r="29" ht="26.1" customHeight="1" spans="1:4">
      <c r="A29" s="8"/>
      <c r="B29" s="51"/>
      <c r="C29" s="16" t="s">
        <v>74</v>
      </c>
      <c r="D29" s="52"/>
    </row>
    <row r="30" ht="26.1" customHeight="1" spans="1:4">
      <c r="A30" s="8"/>
      <c r="B30" s="51"/>
      <c r="C30" s="16" t="s">
        <v>75</v>
      </c>
      <c r="D30" s="52"/>
    </row>
    <row r="31" ht="26.1" customHeight="1" spans="1:4">
      <c r="A31" s="8"/>
      <c r="B31" s="51"/>
      <c r="C31" s="16" t="s">
        <v>76</v>
      </c>
      <c r="D31" s="52"/>
    </row>
    <row r="32" ht="26.1" customHeight="1" spans="1:4">
      <c r="A32" s="8"/>
      <c r="B32" s="51"/>
      <c r="C32" s="16" t="s">
        <v>77</v>
      </c>
      <c r="D32" s="52"/>
    </row>
    <row r="33" ht="26.1" customHeight="1" spans="1:4">
      <c r="A33" s="8"/>
      <c r="B33" s="51"/>
      <c r="C33" s="16" t="s">
        <v>78</v>
      </c>
      <c r="D33" s="52"/>
    </row>
    <row r="34" ht="26.1" customHeight="1" spans="1:4">
      <c r="A34" s="8"/>
      <c r="B34" s="51"/>
      <c r="C34" s="16" t="s">
        <v>79</v>
      </c>
      <c r="D34" s="52"/>
    </row>
    <row r="35" ht="26.1" customHeight="1" spans="1:4">
      <c r="A35" s="8"/>
      <c r="B35" s="51"/>
      <c r="C35" s="16" t="s">
        <v>80</v>
      </c>
      <c r="D35" s="52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81</v>
      </c>
      <c r="B39" s="20">
        <v>1306.65</v>
      </c>
      <c r="C39" s="14" t="s">
        <v>82</v>
      </c>
      <c r="D39" s="21">
        <v>1306.65</v>
      </c>
    </row>
    <row r="40" ht="26.1" customHeight="1" spans="1:4">
      <c r="A40" s="6" t="s">
        <v>83</v>
      </c>
      <c r="B40" s="20"/>
      <c r="C40" s="14" t="s">
        <v>84</v>
      </c>
      <c r="D40" s="21"/>
    </row>
    <row r="41" ht="26.1" customHeight="1" spans="1:4">
      <c r="A41" s="8"/>
      <c r="B41" s="27"/>
      <c r="C41" s="16"/>
      <c r="D41" s="28"/>
    </row>
    <row r="42" ht="26.1" customHeight="1" spans="1:4">
      <c r="A42" s="6" t="s">
        <v>85</v>
      </c>
      <c r="B42" s="20">
        <v>1306.65</v>
      </c>
      <c r="C42" s="14" t="s">
        <v>86</v>
      </c>
      <c r="D42" s="21">
        <v>1306.65</v>
      </c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7" sqref="B7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88</v>
      </c>
      <c r="B2" s="2"/>
    </row>
    <row r="3" ht="26.1" customHeight="1" spans="1:2">
      <c r="A3" s="47"/>
      <c r="B3" s="3" t="s">
        <v>37</v>
      </c>
    </row>
    <row r="4" ht="26.1" customHeight="1" spans="1:2">
      <c r="A4" s="13" t="s">
        <v>40</v>
      </c>
      <c r="B4" s="22" t="s">
        <v>41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89</v>
      </c>
      <c r="B7" s="9">
        <v>1306.65</v>
      </c>
    </row>
    <row r="8" ht="26.1" customHeight="1" spans="1:2">
      <c r="A8" s="8" t="s">
        <v>90</v>
      </c>
      <c r="B8" s="9"/>
    </row>
    <row r="9" ht="26.1" customHeight="1" spans="1:2">
      <c r="A9" s="48" t="s">
        <v>91</v>
      </c>
      <c r="B9" s="12"/>
    </row>
    <row r="10" ht="26.1" customHeight="1" spans="1:2">
      <c r="A10" s="48" t="s">
        <v>92</v>
      </c>
      <c r="B10" s="12"/>
    </row>
    <row r="11" ht="26.1" customHeight="1" spans="1:2">
      <c r="A11" s="48" t="s">
        <v>93</v>
      </c>
      <c r="B11" s="12"/>
    </row>
    <row r="12" ht="26.1" customHeight="1" spans="1:2">
      <c r="A12" s="48" t="s">
        <v>94</v>
      </c>
      <c r="B12" s="12"/>
    </row>
    <row r="13" ht="14.65" customHeight="1"/>
    <row r="14" ht="26.1" customHeight="1" spans="1:2">
      <c r="A14" s="1" t="s">
        <v>87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6" sqref="C6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95</v>
      </c>
      <c r="B2" s="2"/>
      <c r="C2" s="2"/>
      <c r="D2" s="2"/>
      <c r="E2" s="2"/>
    </row>
    <row r="3" ht="26.1" customHeight="1" spans="1:5">
      <c r="A3" s="47"/>
      <c r="B3" s="47"/>
      <c r="C3" s="47"/>
      <c r="D3" s="47"/>
      <c r="E3" s="1" t="s">
        <v>37</v>
      </c>
    </row>
    <row r="4" ht="26.1" customHeight="1" spans="1:5">
      <c r="A4" s="4" t="s">
        <v>96</v>
      </c>
      <c r="B4" s="10" t="s">
        <v>97</v>
      </c>
      <c r="C4" s="10" t="s">
        <v>98</v>
      </c>
      <c r="D4" s="10" t="s">
        <v>99</v>
      </c>
      <c r="E4" s="5" t="s">
        <v>100</v>
      </c>
    </row>
    <row r="5" ht="26.1" customHeight="1" spans="1:5">
      <c r="A5" s="6" t="s">
        <v>101</v>
      </c>
      <c r="B5" s="20">
        <f>SUM(B6:B12)</f>
        <v>1306.65</v>
      </c>
      <c r="C5" s="20">
        <f>SUM(C6:C12)</f>
        <v>957.65</v>
      </c>
      <c r="D5" s="20">
        <f>SUM(D6:D12)</f>
        <v>349</v>
      </c>
      <c r="E5" s="20"/>
    </row>
    <row r="6" ht="26.1" customHeight="1" spans="1:5">
      <c r="A6" s="41">
        <v>2010301</v>
      </c>
      <c r="B6" s="27">
        <f>C6+D6</f>
        <v>744.95</v>
      </c>
      <c r="C6" s="44">
        <f>540.15+204.8</f>
        <v>744.95</v>
      </c>
      <c r="D6" s="44"/>
      <c r="E6" s="28"/>
    </row>
    <row r="7" ht="26.1" customHeight="1" spans="1:5">
      <c r="A7" s="41">
        <v>2089999</v>
      </c>
      <c r="B7" s="27">
        <f t="shared" ref="B7:B12" si="0">C7+D7</f>
        <v>3.87</v>
      </c>
      <c r="C7" s="44">
        <v>3.87</v>
      </c>
      <c r="D7" s="44"/>
      <c r="E7" s="28"/>
    </row>
    <row r="8" ht="26.1" customHeight="1" spans="1:5">
      <c r="A8" s="41">
        <v>2101101</v>
      </c>
      <c r="B8" s="27">
        <f t="shared" si="0"/>
        <v>36.7</v>
      </c>
      <c r="C8" s="44">
        <v>36.7</v>
      </c>
      <c r="D8" s="44"/>
      <c r="E8" s="28"/>
    </row>
    <row r="9" ht="26.1" customHeight="1" spans="1:5">
      <c r="A9" s="41">
        <v>2210201</v>
      </c>
      <c r="B9" s="27">
        <f t="shared" si="0"/>
        <v>51.56</v>
      </c>
      <c r="C9" s="44">
        <v>51.56</v>
      </c>
      <c r="D9" s="44"/>
      <c r="E9" s="28"/>
    </row>
    <row r="10" ht="26.1" customHeight="1" spans="1:5">
      <c r="A10" s="41">
        <v>2080505</v>
      </c>
      <c r="B10" s="27">
        <f t="shared" si="0"/>
        <v>103.11</v>
      </c>
      <c r="C10" s="44">
        <v>103.11</v>
      </c>
      <c r="D10" s="44"/>
      <c r="E10" s="28"/>
    </row>
    <row r="11" ht="26.1" customHeight="1" spans="1:5">
      <c r="A11" s="45">
        <v>2080899</v>
      </c>
      <c r="B11" s="27">
        <f t="shared" si="0"/>
        <v>17.46</v>
      </c>
      <c r="C11" s="45">
        <v>17.46</v>
      </c>
      <c r="D11" s="45"/>
      <c r="E11" s="28"/>
    </row>
    <row r="12" ht="26.1" customHeight="1" spans="1:5">
      <c r="A12" s="45">
        <v>2010399</v>
      </c>
      <c r="B12" s="27">
        <f t="shared" si="0"/>
        <v>349</v>
      </c>
      <c r="C12" s="45"/>
      <c r="D12" s="45">
        <v>349</v>
      </c>
      <c r="E12" s="28"/>
    </row>
    <row r="13" ht="19.5" customHeight="1"/>
    <row r="14" ht="19.5" customHeight="1" spans="1:5">
      <c r="A14" s="1" t="s">
        <v>87</v>
      </c>
      <c r="B14" s="1"/>
      <c r="C14" s="1"/>
      <c r="D14" s="1"/>
      <c r="E14" s="1"/>
    </row>
  </sheetData>
  <mergeCells count="2">
    <mergeCell ref="A2:E2"/>
    <mergeCell ref="A14:E1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0" workbookViewId="0">
      <selection activeCell="D7" sqref="D7:D2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102</v>
      </c>
      <c r="B2" s="2"/>
      <c r="C2" s="2"/>
      <c r="D2" s="2"/>
      <c r="E2" s="1"/>
      <c r="F2" s="1"/>
      <c r="G2" s="1"/>
    </row>
    <row r="3" ht="26.1" customHeight="1" spans="1:7">
      <c r="A3" s="47"/>
      <c r="B3" s="47"/>
      <c r="C3" s="3" t="s">
        <v>37</v>
      </c>
      <c r="D3" s="3"/>
      <c r="E3" s="47"/>
      <c r="F3" s="47"/>
      <c r="G3" s="47"/>
    </row>
    <row r="4" ht="26.1" customHeight="1" spans="1:7">
      <c r="A4" s="13" t="s">
        <v>38</v>
      </c>
      <c r="B4" s="13"/>
      <c r="C4" s="22" t="s">
        <v>39</v>
      </c>
      <c r="D4" s="22"/>
      <c r="E4" s="47"/>
      <c r="F4" s="47"/>
      <c r="G4" s="47"/>
    </row>
    <row r="5" ht="26.1" customHeight="1" spans="1:7">
      <c r="A5" s="13" t="s">
        <v>40</v>
      </c>
      <c r="B5" s="23" t="s">
        <v>41</v>
      </c>
      <c r="C5" s="23" t="s">
        <v>40</v>
      </c>
      <c r="D5" s="22" t="s">
        <v>101</v>
      </c>
      <c r="E5" s="47"/>
      <c r="F5" s="47"/>
      <c r="G5" s="47"/>
    </row>
    <row r="6" ht="26.1" customHeight="1" spans="1:7">
      <c r="A6" s="8" t="s">
        <v>103</v>
      </c>
      <c r="B6" s="27">
        <v>1306.65</v>
      </c>
      <c r="C6" s="16" t="s">
        <v>104</v>
      </c>
      <c r="D6" s="28">
        <v>1306.65</v>
      </c>
      <c r="E6" s="47"/>
      <c r="F6" s="47"/>
      <c r="G6" s="47"/>
    </row>
    <row r="7" ht="26.1" customHeight="1" spans="1:7">
      <c r="A7" s="8" t="s">
        <v>105</v>
      </c>
      <c r="B7" s="49"/>
      <c r="C7" s="16" t="s">
        <v>106</v>
      </c>
      <c r="D7" s="50">
        <v>1097.82</v>
      </c>
      <c r="E7" s="47"/>
      <c r="F7" s="47"/>
      <c r="G7" s="47"/>
    </row>
    <row r="8" ht="26.1" customHeight="1" spans="1:7">
      <c r="A8" s="8" t="s">
        <v>107</v>
      </c>
      <c r="B8" s="49"/>
      <c r="C8" s="16" t="s">
        <v>108</v>
      </c>
      <c r="D8" s="50"/>
      <c r="E8" s="47"/>
      <c r="F8" s="47"/>
      <c r="G8" s="47"/>
    </row>
    <row r="9" ht="26.1" customHeight="1" spans="1:7">
      <c r="A9" s="8" t="s">
        <v>109</v>
      </c>
      <c r="B9" s="49"/>
      <c r="C9" s="16" t="s">
        <v>110</v>
      </c>
      <c r="D9" s="50"/>
      <c r="E9" s="47"/>
      <c r="F9" s="47"/>
      <c r="G9" s="47"/>
    </row>
    <row r="10" ht="26.1" customHeight="1" spans="1:7">
      <c r="A10" s="8"/>
      <c r="B10" s="49"/>
      <c r="C10" s="16" t="s">
        <v>111</v>
      </c>
      <c r="D10" s="50"/>
      <c r="E10" s="47"/>
      <c r="F10" s="47"/>
      <c r="G10" s="47"/>
    </row>
    <row r="11" ht="26.1" customHeight="1" spans="1:7">
      <c r="A11" s="8"/>
      <c r="B11" s="51"/>
      <c r="C11" s="16" t="s">
        <v>112</v>
      </c>
      <c r="D11" s="50"/>
      <c r="E11" s="47"/>
      <c r="F11" s="47"/>
      <c r="G11" s="47"/>
    </row>
    <row r="12" ht="26.1" customHeight="1" spans="1:7">
      <c r="A12" s="8"/>
      <c r="B12" s="51"/>
      <c r="C12" s="16" t="s">
        <v>113</v>
      </c>
      <c r="D12" s="50"/>
      <c r="E12" s="47"/>
      <c r="F12" s="47"/>
      <c r="G12" s="47"/>
    </row>
    <row r="13" ht="26.1" customHeight="1" spans="1:7">
      <c r="A13" s="8"/>
      <c r="B13" s="51"/>
      <c r="C13" s="16" t="s">
        <v>114</v>
      </c>
      <c r="D13" s="50"/>
      <c r="E13" s="47"/>
      <c r="F13" s="47"/>
      <c r="G13" s="47"/>
    </row>
    <row r="14" ht="26.1" customHeight="1" spans="1:7">
      <c r="A14" s="8"/>
      <c r="B14" s="51"/>
      <c r="C14" s="16" t="s">
        <v>115</v>
      </c>
      <c r="D14" s="50">
        <v>120.57</v>
      </c>
      <c r="E14" s="47"/>
      <c r="F14" s="47"/>
      <c r="G14" s="47"/>
    </row>
    <row r="15" ht="26.1" customHeight="1" spans="1:7">
      <c r="A15" s="8"/>
      <c r="B15" s="51"/>
      <c r="C15" s="16" t="s">
        <v>116</v>
      </c>
      <c r="D15" s="50"/>
      <c r="E15" s="47"/>
      <c r="F15" s="47"/>
      <c r="G15" s="47"/>
    </row>
    <row r="16" ht="26.1" customHeight="1" spans="1:7">
      <c r="A16" s="8"/>
      <c r="B16" s="51"/>
      <c r="C16" s="16" t="s">
        <v>117</v>
      </c>
      <c r="D16" s="50">
        <v>36.7</v>
      </c>
      <c r="E16" s="47"/>
      <c r="F16" s="47"/>
      <c r="G16" s="47"/>
    </row>
    <row r="17" ht="26.1" customHeight="1" spans="1:7">
      <c r="A17" s="8"/>
      <c r="B17" s="51"/>
      <c r="C17" s="16" t="s">
        <v>118</v>
      </c>
      <c r="D17" s="50"/>
      <c r="E17" s="47"/>
      <c r="F17" s="47"/>
      <c r="G17" s="47"/>
    </row>
    <row r="18" ht="26.1" customHeight="1" spans="1:7">
      <c r="A18" s="8"/>
      <c r="B18" s="51"/>
      <c r="C18" s="16" t="s">
        <v>119</v>
      </c>
      <c r="D18" s="52"/>
      <c r="E18" s="47"/>
      <c r="F18" s="47"/>
      <c r="G18" s="47"/>
    </row>
    <row r="19" ht="26.1" customHeight="1" spans="1:7">
      <c r="A19" s="8"/>
      <c r="B19" s="51"/>
      <c r="C19" s="16" t="s">
        <v>120</v>
      </c>
      <c r="D19" s="52"/>
      <c r="E19" s="47"/>
      <c r="F19" s="47"/>
      <c r="G19" s="47"/>
    </row>
    <row r="20" ht="26.1" customHeight="1" spans="1:7">
      <c r="A20" s="8"/>
      <c r="B20" s="51"/>
      <c r="C20" s="16" t="s">
        <v>121</v>
      </c>
      <c r="D20" s="52"/>
      <c r="E20" s="47"/>
      <c r="F20" s="47"/>
      <c r="G20" s="47"/>
    </row>
    <row r="21" ht="26.1" customHeight="1" spans="1:7">
      <c r="A21" s="8"/>
      <c r="B21" s="51"/>
      <c r="C21" s="16" t="s">
        <v>122</v>
      </c>
      <c r="D21" s="52"/>
      <c r="E21" s="47"/>
      <c r="F21" s="47"/>
      <c r="G21" s="47"/>
    </row>
    <row r="22" ht="26.1" customHeight="1" spans="1:7">
      <c r="A22" s="8"/>
      <c r="B22" s="51"/>
      <c r="C22" s="16" t="s">
        <v>123</v>
      </c>
      <c r="D22" s="52"/>
      <c r="E22" s="47"/>
      <c r="F22" s="47"/>
      <c r="G22" s="47"/>
    </row>
    <row r="23" ht="26.1" customHeight="1" spans="1:7">
      <c r="A23" s="8"/>
      <c r="B23" s="51"/>
      <c r="C23" s="16" t="s">
        <v>124</v>
      </c>
      <c r="D23" s="52"/>
      <c r="E23" s="47"/>
      <c r="F23" s="47"/>
      <c r="G23" s="47"/>
    </row>
    <row r="24" ht="26.1" customHeight="1" spans="1:7">
      <c r="A24" s="8"/>
      <c r="B24" s="51"/>
      <c r="C24" s="16" t="s">
        <v>125</v>
      </c>
      <c r="D24" s="52"/>
      <c r="E24" s="47"/>
      <c r="F24" s="47"/>
      <c r="G24" s="47"/>
    </row>
    <row r="25" ht="26.1" customHeight="1" spans="1:7">
      <c r="A25" s="8"/>
      <c r="B25" s="51"/>
      <c r="C25" s="16" t="s">
        <v>126</v>
      </c>
      <c r="D25" s="52"/>
      <c r="E25" s="47"/>
      <c r="F25" s="47"/>
      <c r="G25" s="47"/>
    </row>
    <row r="26" ht="26.1" customHeight="1" spans="1:7">
      <c r="A26" s="8"/>
      <c r="B26" s="51"/>
      <c r="C26" s="16" t="s">
        <v>127</v>
      </c>
      <c r="D26" s="50">
        <v>51.56</v>
      </c>
      <c r="E26" s="47"/>
      <c r="F26" s="47"/>
      <c r="G26" s="47"/>
    </row>
    <row r="27" ht="26.1" customHeight="1" spans="1:7">
      <c r="A27" s="8"/>
      <c r="B27" s="51"/>
      <c r="C27" s="16" t="s">
        <v>128</v>
      </c>
      <c r="D27" s="50"/>
      <c r="E27" s="47"/>
      <c r="F27" s="47"/>
      <c r="G27" s="47"/>
    </row>
    <row r="28" ht="26.1" customHeight="1" spans="1:7">
      <c r="A28" s="8"/>
      <c r="B28" s="51"/>
      <c r="C28" s="16" t="s">
        <v>129</v>
      </c>
      <c r="D28" s="52"/>
      <c r="E28" s="47"/>
      <c r="F28" s="47"/>
      <c r="G28" s="47"/>
    </row>
    <row r="29" ht="26.1" customHeight="1" spans="1:7">
      <c r="A29" s="8"/>
      <c r="B29" s="51"/>
      <c r="C29" s="16" t="s">
        <v>130</v>
      </c>
      <c r="D29" s="52"/>
      <c r="E29" s="47"/>
      <c r="F29" s="47"/>
      <c r="G29" s="47"/>
    </row>
    <row r="30" ht="26.1" customHeight="1" spans="1:7">
      <c r="A30" s="8"/>
      <c r="B30" s="51"/>
      <c r="C30" s="16" t="s">
        <v>131</v>
      </c>
      <c r="D30" s="52"/>
      <c r="E30" s="47"/>
      <c r="F30" s="47"/>
      <c r="G30" s="47"/>
    </row>
    <row r="31" ht="26.1" customHeight="1" spans="1:7">
      <c r="A31" s="8"/>
      <c r="B31" s="51"/>
      <c r="C31" s="16" t="s">
        <v>132</v>
      </c>
      <c r="D31" s="52"/>
      <c r="E31" s="47"/>
      <c r="F31" s="47"/>
      <c r="G31" s="47"/>
    </row>
    <row r="32" ht="26.1" customHeight="1" spans="1:7">
      <c r="A32" s="8"/>
      <c r="B32" s="51"/>
      <c r="C32" s="16" t="s">
        <v>133</v>
      </c>
      <c r="D32" s="52"/>
      <c r="E32" s="47"/>
      <c r="F32" s="47"/>
      <c r="G32" s="47"/>
    </row>
    <row r="33" ht="26.1" customHeight="1" spans="1:7">
      <c r="A33" s="8"/>
      <c r="B33" s="51"/>
      <c r="C33" s="16" t="s">
        <v>134</v>
      </c>
      <c r="D33" s="52"/>
      <c r="E33" s="47"/>
      <c r="F33" s="47"/>
      <c r="G33" s="47"/>
    </row>
    <row r="34" ht="26.1" customHeight="1" spans="1:7">
      <c r="A34" s="8"/>
      <c r="B34" s="51"/>
      <c r="C34" s="16" t="s">
        <v>135</v>
      </c>
      <c r="D34" s="52"/>
      <c r="E34" s="47"/>
      <c r="F34" s="47"/>
      <c r="G34" s="47"/>
    </row>
    <row r="35" ht="26.1" customHeight="1" spans="1:7">
      <c r="A35" s="8"/>
      <c r="B35" s="51"/>
      <c r="C35" s="16"/>
      <c r="D35" s="52"/>
      <c r="E35" s="47"/>
      <c r="F35" s="47"/>
      <c r="G35" s="47"/>
    </row>
    <row r="36" ht="26.1" customHeight="1" spans="1:7">
      <c r="A36" s="8"/>
      <c r="B36" s="51"/>
      <c r="C36" s="16"/>
      <c r="D36" s="52"/>
      <c r="E36" s="47"/>
      <c r="F36" s="47"/>
      <c r="G36" s="47"/>
    </row>
    <row r="37" ht="26.1" customHeight="1" spans="1:7">
      <c r="A37" s="13" t="s">
        <v>136</v>
      </c>
      <c r="B37" s="15"/>
      <c r="C37" s="23" t="s">
        <v>137</v>
      </c>
      <c r="D37" s="19"/>
      <c r="E37" s="53"/>
      <c r="F37" s="47"/>
      <c r="G37" s="47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B6" sqref="B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7"/>
      <c r="B3" s="47"/>
      <c r="C3" s="47"/>
      <c r="D3" s="47"/>
      <c r="E3" s="47"/>
      <c r="F3" s="47"/>
      <c r="G3" s="47"/>
      <c r="H3" s="47"/>
      <c r="I3" s="47"/>
      <c r="J3" s="3" t="s">
        <v>37</v>
      </c>
      <c r="K3" s="3"/>
    </row>
    <row r="4" ht="26.1" customHeight="1" spans="1:11">
      <c r="A4" s="4" t="s">
        <v>139</v>
      </c>
      <c r="B4" s="10" t="s">
        <v>101</v>
      </c>
      <c r="C4" s="10" t="s">
        <v>140</v>
      </c>
      <c r="D4" s="10"/>
      <c r="E4" s="10"/>
      <c r="F4" s="10" t="s">
        <v>141</v>
      </c>
      <c r="G4" s="10"/>
      <c r="H4" s="10"/>
      <c r="I4" s="5" t="s">
        <v>142</v>
      </c>
      <c r="J4" s="5"/>
      <c r="K4" s="5"/>
    </row>
    <row r="5" ht="26.1" customHeight="1" spans="1:11">
      <c r="A5" s="4"/>
      <c r="B5" s="10"/>
      <c r="C5" s="10" t="s">
        <v>101</v>
      </c>
      <c r="D5" s="10" t="s">
        <v>98</v>
      </c>
      <c r="E5" s="10" t="s">
        <v>99</v>
      </c>
      <c r="F5" s="10" t="s">
        <v>101</v>
      </c>
      <c r="G5" s="10" t="s">
        <v>98</v>
      </c>
      <c r="H5" s="10" t="s">
        <v>99</v>
      </c>
      <c r="I5" s="10" t="s">
        <v>101</v>
      </c>
      <c r="J5" s="10" t="s">
        <v>98</v>
      </c>
      <c r="K5" s="5" t="s">
        <v>99</v>
      </c>
    </row>
    <row r="6" ht="26.1" customHeight="1" spans="1:11">
      <c r="A6" s="8" t="s">
        <v>101</v>
      </c>
      <c r="B6" s="27">
        <f>B7</f>
        <v>1306.65</v>
      </c>
      <c r="C6" s="27">
        <f>C7</f>
        <v>1306.65</v>
      </c>
      <c r="D6" s="27">
        <f>D7</f>
        <v>957.65</v>
      </c>
      <c r="E6" s="27">
        <f>E7</f>
        <v>349</v>
      </c>
      <c r="F6" s="11"/>
      <c r="G6" s="11"/>
      <c r="H6" s="11"/>
      <c r="I6" s="11"/>
      <c r="J6" s="11"/>
      <c r="K6" s="12"/>
    </row>
    <row r="7" ht="26.1" customHeight="1" spans="1:11">
      <c r="A7" s="48" t="s">
        <v>3</v>
      </c>
      <c r="B7" s="27">
        <f>C7</f>
        <v>1306.65</v>
      </c>
      <c r="C7" s="27">
        <f>D7+E7</f>
        <v>1306.65</v>
      </c>
      <c r="D7" s="27">
        <v>957.65</v>
      </c>
      <c r="E7" s="27">
        <v>349</v>
      </c>
      <c r="F7" s="17"/>
      <c r="G7" s="17"/>
      <c r="H7" s="17"/>
      <c r="I7" s="17"/>
      <c r="J7" s="17"/>
      <c r="K7" s="9"/>
    </row>
    <row r="8" ht="26.1" customHeight="1" spans="1:11">
      <c r="A8" s="48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26.1" customHeight="1" spans="1:11">
      <c r="A9" s="48"/>
      <c r="B9" s="11"/>
      <c r="C9" s="11"/>
      <c r="D9" s="17"/>
      <c r="E9" s="17"/>
      <c r="F9" s="17"/>
      <c r="G9" s="17"/>
      <c r="H9" s="17"/>
      <c r="I9" s="17"/>
      <c r="J9" s="17"/>
      <c r="K9" s="9"/>
    </row>
    <row r="10" ht="26.1" customHeight="1" spans="1:11">
      <c r="A10" s="48"/>
      <c r="B10" s="11"/>
      <c r="C10" s="11"/>
      <c r="D10" s="17"/>
      <c r="E10" s="17"/>
      <c r="F10" s="17"/>
      <c r="G10" s="17"/>
      <c r="H10" s="17"/>
      <c r="I10" s="17"/>
      <c r="J10" s="17"/>
      <c r="K10" s="9"/>
    </row>
    <row r="11" ht="16.35" customHeight="1"/>
    <row r="12" ht="16.35" customHeight="1" spans="1:11">
      <c r="A12" s="1" t="s">
        <v>87</v>
      </c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mergeCells count="8">
    <mergeCell ref="A2:K2"/>
    <mergeCell ref="J3:K3"/>
    <mergeCell ref="C4:E4"/>
    <mergeCell ref="F4:H4"/>
    <mergeCell ref="I4:K4"/>
    <mergeCell ref="A12:K12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7" sqref="D7:E13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4"/>
    </row>
    <row r="2" ht="26.1" customHeight="1" spans="1:5">
      <c r="A2" s="2" t="s">
        <v>143</v>
      </c>
      <c r="B2" s="2"/>
      <c r="C2" s="2"/>
      <c r="D2" s="2"/>
      <c r="E2" s="2"/>
    </row>
    <row r="3" ht="24.95" customHeight="1" spans="1:5">
      <c r="A3" s="1"/>
      <c r="B3" s="1"/>
      <c r="C3" s="3" t="s">
        <v>37</v>
      </c>
      <c r="D3" s="3"/>
      <c r="E3" s="3"/>
    </row>
    <row r="4" ht="26.1" customHeight="1" spans="1:5">
      <c r="A4" s="13" t="s">
        <v>96</v>
      </c>
      <c r="B4" s="13"/>
      <c r="C4" s="22" t="s">
        <v>140</v>
      </c>
      <c r="D4" s="22"/>
      <c r="E4" s="22"/>
    </row>
    <row r="5" ht="26.1" customHeight="1" spans="1:5">
      <c r="A5" s="35" t="s">
        <v>144</v>
      </c>
      <c r="B5" s="36" t="s">
        <v>145</v>
      </c>
      <c r="C5" s="37" t="s">
        <v>101</v>
      </c>
      <c r="D5" s="36" t="s">
        <v>98</v>
      </c>
      <c r="E5" s="38" t="s">
        <v>99</v>
      </c>
    </row>
    <row r="6" ht="26.1" customHeight="1" spans="1:5">
      <c r="A6" s="30"/>
      <c r="B6" s="39" t="s">
        <v>101</v>
      </c>
      <c r="C6" s="40">
        <f>D6+E6</f>
        <v>1306.65</v>
      </c>
      <c r="D6" s="40">
        <f>SUM(D7:D13)</f>
        <v>957.65</v>
      </c>
      <c r="E6" s="40">
        <f>SUM(E7:E13)</f>
        <v>349</v>
      </c>
    </row>
    <row r="7" ht="26.1" customHeight="1" spans="1:5">
      <c r="A7" s="41">
        <v>2010301</v>
      </c>
      <c r="B7" s="42" t="s">
        <v>146</v>
      </c>
      <c r="C7" s="43">
        <f t="shared" ref="C7:C13" si="0">D7+E7</f>
        <v>744.95</v>
      </c>
      <c r="D7" s="44">
        <f>540.15+204.8</f>
        <v>744.95</v>
      </c>
      <c r="E7" s="44"/>
    </row>
    <row r="8" ht="26.1" customHeight="1" spans="1:5">
      <c r="A8" s="41">
        <v>2089999</v>
      </c>
      <c r="B8" s="42" t="s">
        <v>147</v>
      </c>
      <c r="C8" s="43">
        <f t="shared" si="0"/>
        <v>3.87</v>
      </c>
      <c r="D8" s="44">
        <v>3.87</v>
      </c>
      <c r="E8" s="44"/>
    </row>
    <row r="9" ht="26.1" customHeight="1" spans="1:5">
      <c r="A9" s="41">
        <v>2101101</v>
      </c>
      <c r="B9" s="42" t="s">
        <v>148</v>
      </c>
      <c r="C9" s="43">
        <f t="shared" si="0"/>
        <v>36.7</v>
      </c>
      <c r="D9" s="44">
        <v>36.7</v>
      </c>
      <c r="E9" s="44"/>
    </row>
    <row r="10" ht="26.1" customHeight="1" spans="1:5">
      <c r="A10" s="41">
        <v>2210201</v>
      </c>
      <c r="B10" s="42" t="s">
        <v>149</v>
      </c>
      <c r="C10" s="43">
        <f t="shared" si="0"/>
        <v>51.56</v>
      </c>
      <c r="D10" s="44">
        <v>51.56</v>
      </c>
      <c r="E10" s="44"/>
    </row>
    <row r="11" ht="26.1" customHeight="1" spans="1:5">
      <c r="A11" s="41">
        <v>2080505</v>
      </c>
      <c r="B11" s="42" t="s">
        <v>150</v>
      </c>
      <c r="C11" s="43">
        <f t="shared" si="0"/>
        <v>103.11</v>
      </c>
      <c r="D11" s="44">
        <v>103.11</v>
      </c>
      <c r="E11" s="44"/>
    </row>
    <row r="12" ht="26.1" customHeight="1" spans="1:5">
      <c r="A12" s="45">
        <v>2080899</v>
      </c>
      <c r="B12" s="33" t="s">
        <v>151</v>
      </c>
      <c r="C12" s="43">
        <f t="shared" si="0"/>
        <v>17.46</v>
      </c>
      <c r="D12" s="45">
        <v>17.46</v>
      </c>
      <c r="E12" s="45"/>
    </row>
    <row r="13" ht="26.1" customHeight="1" spans="1:5">
      <c r="A13" s="45">
        <v>2010399</v>
      </c>
      <c r="B13" s="33" t="s">
        <v>152</v>
      </c>
      <c r="C13" s="43">
        <f t="shared" si="0"/>
        <v>349</v>
      </c>
      <c r="D13" s="45"/>
      <c r="E13" s="45">
        <v>349</v>
      </c>
    </row>
    <row r="14" ht="16.35" customHeight="1" spans="3:5">
      <c r="C14" s="46"/>
      <c r="D14" s="46"/>
      <c r="E14" s="46"/>
    </row>
    <row r="15" ht="16.35" customHeight="1" spans="1:5">
      <c r="A15" s="1" t="s">
        <v>87</v>
      </c>
      <c r="B15" s="1"/>
      <c r="C15" s="1"/>
      <c r="D15" s="1"/>
      <c r="E15" s="1"/>
    </row>
  </sheetData>
  <mergeCells count="5">
    <mergeCell ref="A2:E2"/>
    <mergeCell ref="C3:E3"/>
    <mergeCell ref="A4:B4"/>
    <mergeCell ref="C4:E4"/>
    <mergeCell ref="A15:E15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7" sqref="E7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13" t="s">
        <v>154</v>
      </c>
      <c r="B4" s="13"/>
      <c r="C4" s="22" t="s">
        <v>155</v>
      </c>
      <c r="D4" s="22"/>
      <c r="E4" s="22"/>
    </row>
    <row r="5" ht="26.1" customHeight="1" spans="1:5">
      <c r="A5" s="13" t="s">
        <v>144</v>
      </c>
      <c r="B5" s="23" t="s">
        <v>145</v>
      </c>
      <c r="C5" s="23" t="s">
        <v>101</v>
      </c>
      <c r="D5" s="23" t="s">
        <v>156</v>
      </c>
      <c r="E5" s="22" t="s">
        <v>157</v>
      </c>
    </row>
    <row r="6" ht="26.1" customHeight="1" spans="1:5">
      <c r="A6" s="4" t="s">
        <v>158</v>
      </c>
      <c r="B6" s="10" t="s">
        <v>158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3" t="s">
        <v>101</v>
      </c>
      <c r="C7" s="20">
        <f t="shared" ref="C7:C13" si="0">D7+E7</f>
        <v>957.65</v>
      </c>
      <c r="D7" s="20">
        <f>SUM(D8:D13)</f>
        <v>752.85</v>
      </c>
      <c r="E7" s="21">
        <v>204.8</v>
      </c>
    </row>
    <row r="8" ht="25" customHeight="1" spans="1:5">
      <c r="A8" s="24">
        <v>2010301</v>
      </c>
      <c r="B8" s="25" t="s">
        <v>146</v>
      </c>
      <c r="C8" s="26">
        <f t="shared" si="0"/>
        <v>744.95</v>
      </c>
      <c r="D8" s="27">
        <v>540.15</v>
      </c>
      <c r="E8" s="28">
        <v>204.8</v>
      </c>
    </row>
    <row r="9" ht="25" customHeight="1" spans="1:5">
      <c r="A9" s="24">
        <v>2089999</v>
      </c>
      <c r="B9" s="25" t="s">
        <v>147</v>
      </c>
      <c r="C9" s="26">
        <f t="shared" si="0"/>
        <v>3.87</v>
      </c>
      <c r="D9" s="27">
        <v>3.87</v>
      </c>
      <c r="E9" s="28"/>
    </row>
    <row r="10" ht="25" customHeight="1" spans="1:5">
      <c r="A10" s="24">
        <v>2101101</v>
      </c>
      <c r="B10" s="25" t="s">
        <v>148</v>
      </c>
      <c r="C10" s="26">
        <f t="shared" si="0"/>
        <v>36.7</v>
      </c>
      <c r="D10" s="27">
        <v>36.7</v>
      </c>
      <c r="E10" s="28"/>
    </row>
    <row r="11" ht="25" customHeight="1" spans="1:5">
      <c r="A11" s="24">
        <v>2210201</v>
      </c>
      <c r="B11" s="25" t="s">
        <v>149</v>
      </c>
      <c r="C11" s="26">
        <f t="shared" si="0"/>
        <v>51.56</v>
      </c>
      <c r="D11" s="27">
        <v>51.56</v>
      </c>
      <c r="E11" s="28"/>
    </row>
    <row r="12" ht="25" customHeight="1" spans="1:5">
      <c r="A12" s="29">
        <v>2080505</v>
      </c>
      <c r="B12" s="30" t="s">
        <v>150</v>
      </c>
      <c r="C12" s="26">
        <f t="shared" si="0"/>
        <v>103.11</v>
      </c>
      <c r="D12" s="31">
        <v>103.11</v>
      </c>
      <c r="E12" s="31"/>
    </row>
    <row r="13" ht="25" customHeight="1" spans="1:5">
      <c r="A13" s="32">
        <v>2080899</v>
      </c>
      <c r="B13" s="33" t="s">
        <v>151</v>
      </c>
      <c r="C13" s="26">
        <f t="shared" si="0"/>
        <v>17.46</v>
      </c>
      <c r="D13" s="32">
        <v>17.46</v>
      </c>
      <c r="E13" s="32"/>
    </row>
    <row r="14" ht="16.35" customHeight="1" spans="1:5">
      <c r="A14" s="1" t="s">
        <v>87</v>
      </c>
      <c r="B14" s="1"/>
      <c r="C14" s="1"/>
      <c r="D14" s="1"/>
      <c r="E14" s="1"/>
    </row>
  </sheetData>
  <mergeCells count="5">
    <mergeCell ref="A2:E2"/>
    <mergeCell ref="A3:B3"/>
    <mergeCell ref="A4:B4"/>
    <mergeCell ref="C4:E4"/>
    <mergeCell ref="A14:E1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8" sqref="H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1" customHeight="1" spans="1:8">
      <c r="A4" s="4" t="s">
        <v>139</v>
      </c>
      <c r="B4" s="10" t="s">
        <v>160</v>
      </c>
      <c r="C4" s="10"/>
      <c r="D4" s="10"/>
      <c r="E4" s="10"/>
      <c r="F4" s="10"/>
      <c r="G4" s="10" t="s">
        <v>161</v>
      </c>
      <c r="H4" s="5" t="s">
        <v>162</v>
      </c>
    </row>
    <row r="5" ht="26.1" customHeight="1" spans="1:8">
      <c r="A5" s="4"/>
      <c r="B5" s="10" t="s">
        <v>101</v>
      </c>
      <c r="C5" s="10" t="s">
        <v>163</v>
      </c>
      <c r="D5" s="10" t="s">
        <v>164</v>
      </c>
      <c r="E5" s="10" t="s">
        <v>165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166</v>
      </c>
      <c r="F6" s="10" t="s">
        <v>167</v>
      </c>
      <c r="G6" s="10"/>
      <c r="H6" s="5"/>
    </row>
    <row r="7" ht="26.1" customHeight="1" spans="1:8">
      <c r="A7" s="6" t="s">
        <v>101</v>
      </c>
      <c r="B7" s="18"/>
      <c r="C7" s="18"/>
      <c r="D7" s="18"/>
      <c r="E7" s="18"/>
      <c r="F7" s="18"/>
      <c r="G7" s="18"/>
      <c r="H7" s="19"/>
    </row>
    <row r="8" ht="26.1" customHeight="1" spans="1:8">
      <c r="A8" s="13" t="s">
        <v>3</v>
      </c>
      <c r="B8" s="20">
        <v>47.78</v>
      </c>
      <c r="C8" s="20">
        <v>5</v>
      </c>
      <c r="D8" s="20">
        <v>8.8</v>
      </c>
      <c r="E8" s="20"/>
      <c r="F8" s="20">
        <v>29</v>
      </c>
      <c r="G8" s="20">
        <v>2.88</v>
      </c>
      <c r="H8" s="21">
        <v>2.1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8" sqref="E8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37</v>
      </c>
      <c r="F3" s="1"/>
    </row>
    <row r="4" ht="26.1" customHeight="1" spans="1:6">
      <c r="A4" s="4" t="s">
        <v>169</v>
      </c>
      <c r="B4" s="10" t="s">
        <v>40</v>
      </c>
      <c r="C4" s="10" t="s">
        <v>101</v>
      </c>
      <c r="D4" s="10" t="s">
        <v>98</v>
      </c>
      <c r="E4" s="5" t="s">
        <v>99</v>
      </c>
      <c r="F4" s="1"/>
    </row>
    <row r="5" ht="26.1" customHeight="1" spans="1:6">
      <c r="A5" s="4" t="s">
        <v>158</v>
      </c>
      <c r="B5" s="10" t="s">
        <v>158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101</v>
      </c>
      <c r="C6" s="15">
        <f>C7</f>
        <v>204.8</v>
      </c>
      <c r="D6" s="15">
        <f>D7</f>
        <v>204.8</v>
      </c>
      <c r="E6" s="15">
        <f>E7</f>
        <v>0</v>
      </c>
      <c r="F6" s="1"/>
    </row>
    <row r="7" ht="26.1" customHeight="1" spans="1:6">
      <c r="A7" s="4">
        <v>2</v>
      </c>
      <c r="B7" s="16" t="s">
        <v>170</v>
      </c>
      <c r="C7" s="17">
        <f>D7+E7</f>
        <v>204.8</v>
      </c>
      <c r="D7" s="17">
        <v>204.8</v>
      </c>
      <c r="E7" s="9"/>
      <c r="F7" s="1"/>
    </row>
    <row r="8" ht="16.35" customHeight="1"/>
    <row r="9" ht="16.35" customHeight="1" spans="1:5">
      <c r="A9" s="1" t="s">
        <v>87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171</v>
      </c>
      <c r="B2" s="2"/>
    </row>
    <row r="3" ht="26.1" customHeight="1" spans="1:2">
      <c r="A3" s="1"/>
      <c r="B3" s="3" t="s">
        <v>37</v>
      </c>
    </row>
    <row r="4" ht="26.1" customHeight="1" spans="1:2">
      <c r="A4" s="4" t="s">
        <v>40</v>
      </c>
      <c r="B4" s="5" t="s">
        <v>41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172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4" t="s">
        <v>139</v>
      </c>
      <c r="B4" s="10" t="s">
        <v>101</v>
      </c>
      <c r="C4" s="10" t="s">
        <v>173</v>
      </c>
      <c r="D4" s="10" t="s">
        <v>174</v>
      </c>
      <c r="E4" s="5" t="s">
        <v>175</v>
      </c>
    </row>
    <row r="5" ht="26.1" customHeight="1" spans="1:5">
      <c r="A5" s="4" t="s">
        <v>158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176</v>
      </c>
      <c r="B2" s="2"/>
    </row>
    <row r="3" ht="26.1" customHeight="1" spans="1:2">
      <c r="A3" s="3" t="s">
        <v>177</v>
      </c>
      <c r="B3" s="3"/>
    </row>
    <row r="4" ht="26.1" customHeight="1" spans="1:2">
      <c r="A4" s="4" t="s">
        <v>40</v>
      </c>
      <c r="B4" s="5" t="s">
        <v>41</v>
      </c>
    </row>
    <row r="5" ht="26.1" customHeight="1" spans="1:2">
      <c r="A5" s="4" t="s">
        <v>158</v>
      </c>
      <c r="B5" s="5">
        <v>1</v>
      </c>
    </row>
    <row r="6" ht="26.1" customHeight="1" spans="1:2">
      <c r="A6" s="6" t="s">
        <v>178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2025-02-12T01:51:00Z</dcterms:created>
  <dcterms:modified xsi:type="dcterms:W3CDTF">2025-02-19T01:58:05Z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3E4A01C56AAF46A4AEC84EFC1F096D1B_12</vt:lpwstr>
  </property>
  <property fmtid="{D5CDD505-2E9C-101B-9397-08002B2CF9AE}" pid="3" name="KSOProductBuildVer">
    <vt:lpwstr>2052-11.1.0.10314</vt:lpwstr>
  </property>
</Properties>
</file>