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4年" sheetId="50" r:id="rId1"/>
  </sheets>
  <definedNames>
    <definedName name="_xlnm._FilterDatabase" localSheetId="0" hidden="1">'2024年'!$5:$21</definedName>
    <definedName name="_xlnm.Print_Area" localSheetId="0">'2024年'!$A$1:$F$28</definedName>
    <definedName name="_xlnm.Print_Titles" localSheetId="0">'2024年'!$1:$3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<sst xmlns="http://schemas.openxmlformats.org/spreadsheetml/2006/main" count="44" uniqueCount="34">
  <si>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合水县2024年中省第二批财政衔接资金分配表</t>
  </si>
  <si>
    <t>单位：万元</t>
  </si>
  <si>
    <t>单位</t>
  </si>
  <si>
    <t>下达金额</t>
  </si>
  <si>
    <t>项目名称</t>
  </si>
  <si>
    <t>备注</t>
  </si>
  <si>
    <t>小计</t>
  </si>
  <si>
    <r>
      <t xml:space="preserve">资金来源（中央）
</t>
    </r>
    <r>
      <rPr>
        <b/>
        <sz val="14"/>
        <color theme="1"/>
        <rFont val="宋体"/>
        <charset val="134"/>
      </rPr>
      <t>甘财振兴[2024]9号</t>
    </r>
  </si>
  <si>
    <r>
      <t xml:space="preserve">资金来源（省级）
</t>
    </r>
    <r>
      <rPr>
        <b/>
        <sz val="14"/>
        <color theme="1"/>
        <rFont val="宋体"/>
        <charset val="134"/>
      </rPr>
      <t>甘财振兴[2024]10号</t>
    </r>
  </si>
  <si>
    <t>合计</t>
  </si>
  <si>
    <t>蔬菜办</t>
  </si>
  <si>
    <t>合水县食用菌产业以奖代补项目</t>
  </si>
  <si>
    <t>果业发展中心</t>
  </si>
  <si>
    <t>2024年合水县苹果低效园改造提升项目</t>
  </si>
  <si>
    <t>2024年合水县吉岘镇吉岘村矮化密植园提质增效建设项目</t>
  </si>
  <si>
    <t>农业农村局</t>
  </si>
  <si>
    <t>合水县2024年旱作农业技术推广项目</t>
  </si>
  <si>
    <t>何家畔镇显头村苹果产业路硬化项目</t>
  </si>
  <si>
    <t>西华池镇三里店村侯家峁组产业路硬化项目</t>
  </si>
  <si>
    <t>老城镇庙庄村产业路硬化项目</t>
  </si>
  <si>
    <t>板桥现代设施蔬菜产业园排水及耕作路建设项目</t>
  </si>
  <si>
    <t>肖咀镇铁赵村山地果业产业路建设项目</t>
  </si>
  <si>
    <t>水务局</t>
  </si>
  <si>
    <t>合水县2024年第二批产业配水项目</t>
  </si>
  <si>
    <t>合水县固城镇产业供水应急水源项目</t>
  </si>
  <si>
    <t>合水县城乡供水设施配套项目（产业供水水源）</t>
  </si>
  <si>
    <t>蒿咀铺乡九站村入户路硬化项目</t>
  </si>
  <si>
    <t>财政局</t>
  </si>
  <si>
    <t>2024年脱贫人口小额贷款贴息项目</t>
  </si>
  <si>
    <t>“雨露计划”补助</t>
  </si>
  <si>
    <t>人社局（就业局）</t>
  </si>
  <si>
    <t>劳务输转交通补贴</t>
  </si>
  <si>
    <t>发改局</t>
  </si>
  <si>
    <t>合水县易地扶贫搬迁板桥镇柳沟村安置点后续产业扶持项目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</si>
</sst>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MS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121920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121920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121920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21</xdr:row>
      <xdr:rowOff>0</xdr:rowOff>
    </xdr:from>
    <xdr:to>
      <xdr:col>4</xdr:col>
      <xdr:colOff>700405</xdr:colOff>
      <xdr:row>23</xdr:row>
      <xdr:rowOff>128905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02235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21</xdr:row>
      <xdr:rowOff>0</xdr:rowOff>
    </xdr:from>
    <xdr:to>
      <xdr:col>4</xdr:col>
      <xdr:colOff>700405</xdr:colOff>
      <xdr:row>23</xdr:row>
      <xdr:rowOff>128905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02235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21</xdr:row>
      <xdr:rowOff>0</xdr:rowOff>
    </xdr:from>
    <xdr:to>
      <xdr:col>4</xdr:col>
      <xdr:colOff>700405</xdr:colOff>
      <xdr:row>23</xdr:row>
      <xdr:rowOff>122555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02235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403860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403860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397510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397510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400685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400685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400685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127635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127635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121920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127635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127635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121920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127635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127635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121920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128905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128905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18</xdr:row>
      <xdr:rowOff>0</xdr:rowOff>
    </xdr:from>
    <xdr:to>
      <xdr:col>4</xdr:col>
      <xdr:colOff>700405</xdr:colOff>
      <xdr:row>20</xdr:row>
      <xdr:rowOff>122555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88900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678180</xdr:colOff>
      <xdr:row>19</xdr:row>
      <xdr:rowOff>403860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678180</xdr:colOff>
      <xdr:row>19</xdr:row>
      <xdr:rowOff>403860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403860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678180</xdr:colOff>
      <xdr:row>19</xdr:row>
      <xdr:rowOff>397510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678180</xdr:colOff>
      <xdr:row>19</xdr:row>
      <xdr:rowOff>397510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397510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678180</xdr:colOff>
      <xdr:row>19</xdr:row>
      <xdr:rowOff>400685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678180</xdr:colOff>
      <xdr:row>19</xdr:row>
      <xdr:rowOff>400685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678180</xdr:colOff>
      <xdr:row>19</xdr:row>
      <xdr:rowOff>400685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18</xdr:row>
      <xdr:rowOff>0</xdr:rowOff>
    </xdr:from>
    <xdr:to>
      <xdr:col>4</xdr:col>
      <xdr:colOff>483870</xdr:colOff>
      <xdr:row>19</xdr:row>
      <xdr:rowOff>400685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8890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572135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572135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566420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572135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572135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566420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572135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572135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15</xdr:row>
      <xdr:rowOff>0</xdr:rowOff>
    </xdr:from>
    <xdr:to>
      <xdr:col>2</xdr:col>
      <xdr:colOff>701675</xdr:colOff>
      <xdr:row>16</xdr:row>
      <xdr:rowOff>566420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7429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700405</xdr:colOff>
      <xdr:row>17</xdr:row>
      <xdr:rowOff>1905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74295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700405</xdr:colOff>
      <xdr:row>17</xdr:row>
      <xdr:rowOff>1905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74295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700405</xdr:colOff>
      <xdr:row>16</xdr:row>
      <xdr:rowOff>567055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74295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678180</xdr:colOff>
      <xdr:row>16</xdr:row>
      <xdr:rowOff>403860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678180</xdr:colOff>
      <xdr:row>16</xdr:row>
      <xdr:rowOff>403860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403860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678180</xdr:colOff>
      <xdr:row>16</xdr:row>
      <xdr:rowOff>397510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678180</xdr:colOff>
      <xdr:row>16</xdr:row>
      <xdr:rowOff>397510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397510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678180</xdr:colOff>
      <xdr:row>16</xdr:row>
      <xdr:rowOff>400685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678180</xdr:colOff>
      <xdr:row>16</xdr:row>
      <xdr:rowOff>400685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678180</xdr:colOff>
      <xdr:row>16</xdr:row>
      <xdr:rowOff>400685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15</xdr:row>
      <xdr:rowOff>0</xdr:rowOff>
    </xdr:from>
    <xdr:to>
      <xdr:col>2</xdr:col>
      <xdr:colOff>483870</xdr:colOff>
      <xdr:row>16</xdr:row>
      <xdr:rowOff>400685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7429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20</xdr:row>
      <xdr:rowOff>0</xdr:rowOff>
    </xdr:from>
    <xdr:to>
      <xdr:col>1</xdr:col>
      <xdr:colOff>695325</xdr:colOff>
      <xdr:row>22</xdr:row>
      <xdr:rowOff>148590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41905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1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1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20</xdr:row>
      <xdr:rowOff>0</xdr:rowOff>
    </xdr:from>
    <xdr:to>
      <xdr:col>1</xdr:col>
      <xdr:colOff>695325</xdr:colOff>
      <xdr:row>22</xdr:row>
      <xdr:rowOff>148590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41905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2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2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20</xdr:row>
      <xdr:rowOff>0</xdr:rowOff>
    </xdr:from>
    <xdr:to>
      <xdr:col>1</xdr:col>
      <xdr:colOff>695325</xdr:colOff>
      <xdr:row>22</xdr:row>
      <xdr:rowOff>148590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41905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20</xdr:row>
      <xdr:rowOff>0</xdr:rowOff>
    </xdr:from>
    <xdr:to>
      <xdr:col>1</xdr:col>
      <xdr:colOff>695325</xdr:colOff>
      <xdr:row>22</xdr:row>
      <xdr:rowOff>148590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41905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20</xdr:row>
      <xdr:rowOff>0</xdr:rowOff>
    </xdr:from>
    <xdr:to>
      <xdr:col>1</xdr:col>
      <xdr:colOff>695325</xdr:colOff>
      <xdr:row>22</xdr:row>
      <xdr:rowOff>148590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41905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2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2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20</xdr:row>
      <xdr:rowOff>0</xdr:rowOff>
    </xdr:from>
    <xdr:to>
      <xdr:col>1</xdr:col>
      <xdr:colOff>695325</xdr:colOff>
      <xdr:row>22</xdr:row>
      <xdr:rowOff>148590</xdr:rowOff>
    </xdr:to>
    <xdr:pic>
      <xdr:nvPicPr>
        <xdr:cNvPr id="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41905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3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3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5370" y="97790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4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4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4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4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4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4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4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4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4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4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4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5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5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5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5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5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5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5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5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5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5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5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5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5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6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6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6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6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6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6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6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6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6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6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6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6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6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6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6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6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6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6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6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6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6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6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6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6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6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6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6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6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6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6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6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6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7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7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7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7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7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7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7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7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7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7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7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7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8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8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8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8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8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8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8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8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8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8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8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8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8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8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8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8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8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8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8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8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8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8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9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9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9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9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9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9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9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9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9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9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9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9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9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9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9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9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9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9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9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0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0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0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0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0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0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0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0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0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0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0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0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0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0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0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0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0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0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0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0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0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0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1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1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1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1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1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1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1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1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1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1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11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1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1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1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1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1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1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1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1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1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1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2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2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2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2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2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2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2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2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2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2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2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2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2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2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2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2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2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2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2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2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2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2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2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3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3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3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3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3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3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3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3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3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3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3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13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13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13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3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3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3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3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3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3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679450</xdr:colOff>
      <xdr:row>21</xdr:row>
      <xdr:rowOff>407035</xdr:rowOff>
    </xdr:to>
    <xdr:pic>
      <xdr:nvPicPr>
        <xdr:cNvPr id="13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3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3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3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3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3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3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3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3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3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3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3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3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3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3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4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4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4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4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4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123190</xdr:rowOff>
    </xdr:to>
    <xdr:pic>
      <xdr:nvPicPr>
        <xdr:cNvPr id="14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398780</xdr:rowOff>
    </xdr:to>
    <xdr:pic>
      <xdr:nvPicPr>
        <xdr:cNvPr id="14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139700</xdr:rowOff>
    </xdr:to>
    <xdr:pic>
      <xdr:nvPicPr>
        <xdr:cNvPr id="14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123190</xdr:rowOff>
    </xdr:to>
    <xdr:pic>
      <xdr:nvPicPr>
        <xdr:cNvPr id="14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4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139700</xdr:rowOff>
    </xdr:to>
    <xdr:pic>
      <xdr:nvPicPr>
        <xdr:cNvPr id="14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114300</xdr:rowOff>
    </xdr:to>
    <xdr:pic>
      <xdr:nvPicPr>
        <xdr:cNvPr id="14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4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20</xdr:row>
      <xdr:rowOff>0</xdr:rowOff>
    </xdr:from>
    <xdr:to>
      <xdr:col>1</xdr:col>
      <xdr:colOff>484505</xdr:colOff>
      <xdr:row>21</xdr:row>
      <xdr:rowOff>407035</xdr:rowOff>
    </xdr:to>
    <xdr:pic>
      <xdr:nvPicPr>
        <xdr:cNvPr id="15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322830" y="97790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584835</xdr:colOff>
      <xdr:row>22</xdr:row>
      <xdr:rowOff>148590</xdr:rowOff>
    </xdr:to>
    <xdr:pic>
      <xdr:nvPicPr>
        <xdr:cNvPr id="15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581660</xdr:colOff>
      <xdr:row>22</xdr:row>
      <xdr:rowOff>148590</xdr:rowOff>
    </xdr:to>
    <xdr:pic>
      <xdr:nvPicPr>
        <xdr:cNvPr id="15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20</xdr:row>
      <xdr:rowOff>0</xdr:rowOff>
    </xdr:from>
    <xdr:to>
      <xdr:col>1</xdr:col>
      <xdr:colOff>587375</xdr:colOff>
      <xdr:row>22</xdr:row>
      <xdr:rowOff>148590</xdr:rowOff>
    </xdr:to>
    <xdr:pic>
      <xdr:nvPicPr>
        <xdr:cNvPr id="15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28240" y="97790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15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15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890270</xdr:colOff>
      <xdr:row>21</xdr:row>
      <xdr:rowOff>407035</xdr:rowOff>
    </xdr:to>
    <xdr:pic>
      <xdr:nvPicPr>
        <xdr:cNvPr id="15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20</xdr:row>
      <xdr:rowOff>0</xdr:rowOff>
    </xdr:from>
    <xdr:to>
      <xdr:col>1</xdr:col>
      <xdr:colOff>887730</xdr:colOff>
      <xdr:row>21</xdr:row>
      <xdr:rowOff>407035</xdr:rowOff>
    </xdr:to>
    <xdr:pic>
      <xdr:nvPicPr>
        <xdr:cNvPr id="15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28570" y="97790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15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15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121920</xdr:rowOff>
    </xdr:to>
    <xdr:pic>
      <xdr:nvPicPr>
        <xdr:cNvPr id="15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15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15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121920</xdr:rowOff>
    </xdr:to>
    <xdr:pic>
      <xdr:nvPicPr>
        <xdr:cNvPr id="15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15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127635</xdr:rowOff>
    </xdr:to>
    <xdr:pic>
      <xdr:nvPicPr>
        <xdr:cNvPr id="15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21</xdr:row>
      <xdr:rowOff>0</xdr:rowOff>
    </xdr:from>
    <xdr:to>
      <xdr:col>4</xdr:col>
      <xdr:colOff>701675</xdr:colOff>
      <xdr:row>23</xdr:row>
      <xdr:rowOff>121920</xdr:rowOff>
    </xdr:to>
    <xdr:pic>
      <xdr:nvPicPr>
        <xdr:cNvPr id="15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02235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21</xdr:row>
      <xdr:rowOff>0</xdr:rowOff>
    </xdr:from>
    <xdr:to>
      <xdr:col>4</xdr:col>
      <xdr:colOff>700405</xdr:colOff>
      <xdr:row>23</xdr:row>
      <xdr:rowOff>128905</xdr:rowOff>
    </xdr:to>
    <xdr:pic>
      <xdr:nvPicPr>
        <xdr:cNvPr id="15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02235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21</xdr:row>
      <xdr:rowOff>0</xdr:rowOff>
    </xdr:from>
    <xdr:to>
      <xdr:col>4</xdr:col>
      <xdr:colOff>700405</xdr:colOff>
      <xdr:row>23</xdr:row>
      <xdr:rowOff>128905</xdr:rowOff>
    </xdr:to>
    <xdr:pic>
      <xdr:nvPicPr>
        <xdr:cNvPr id="15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02235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21</xdr:row>
      <xdr:rowOff>0</xdr:rowOff>
    </xdr:from>
    <xdr:to>
      <xdr:col>4</xdr:col>
      <xdr:colOff>700405</xdr:colOff>
      <xdr:row>23</xdr:row>
      <xdr:rowOff>122555</xdr:rowOff>
    </xdr:to>
    <xdr:pic>
      <xdr:nvPicPr>
        <xdr:cNvPr id="15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02235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403860</xdr:rowOff>
    </xdr:to>
    <xdr:pic>
      <xdr:nvPicPr>
        <xdr:cNvPr id="15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403860</xdr:rowOff>
    </xdr:to>
    <xdr:pic>
      <xdr:nvPicPr>
        <xdr:cNvPr id="15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403860</xdr:rowOff>
    </xdr:to>
    <xdr:pic>
      <xdr:nvPicPr>
        <xdr:cNvPr id="15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397510</xdr:rowOff>
    </xdr:to>
    <xdr:pic>
      <xdr:nvPicPr>
        <xdr:cNvPr id="15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397510</xdr:rowOff>
    </xdr:to>
    <xdr:pic>
      <xdr:nvPicPr>
        <xdr:cNvPr id="15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397510</xdr:rowOff>
    </xdr:to>
    <xdr:pic>
      <xdr:nvPicPr>
        <xdr:cNvPr id="15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400685</xdr:rowOff>
    </xdr:to>
    <xdr:pic>
      <xdr:nvPicPr>
        <xdr:cNvPr id="15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400685</xdr:rowOff>
    </xdr:to>
    <xdr:pic>
      <xdr:nvPicPr>
        <xdr:cNvPr id="15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678180</xdr:colOff>
      <xdr:row>22</xdr:row>
      <xdr:rowOff>400685</xdr:rowOff>
    </xdr:to>
    <xdr:pic>
      <xdr:nvPicPr>
        <xdr:cNvPr id="15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21</xdr:row>
      <xdr:rowOff>0</xdr:rowOff>
    </xdr:from>
    <xdr:to>
      <xdr:col>4</xdr:col>
      <xdr:colOff>483870</xdr:colOff>
      <xdr:row>22</xdr:row>
      <xdr:rowOff>400685</xdr:rowOff>
    </xdr:to>
    <xdr:pic>
      <xdr:nvPicPr>
        <xdr:cNvPr id="15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02235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41"/>
  <sheetViews>
    <sheetView tabSelected="1" zoomScale="85" zoomScaleNormal="85" topLeftCell="A16" workbookViewId="0">
      <selection activeCell="A23" sqref="$A23:$XFD23"/>
    </sheetView>
  </sheetViews>
  <sheetFormatPr defaultColWidth="9" defaultRowHeight="25" customHeight="1"/>
  <cols>
    <col min="1" max="1" width="24.375" style="4" customWidth="1"/>
    <col min="2" max="2" width="15" style="1" customWidth="1"/>
    <col min="3" max="3" width="14.5583333333333" style="5" customWidth="1"/>
    <col min="4" max="4" width="14.1166666666667" style="5" customWidth="1"/>
    <col min="5" max="5" width="60.125" style="4" customWidth="1"/>
    <col min="6" max="6" width="10.75" style="1" customWidth="1"/>
    <col min="7" max="92" width="9" style="1"/>
    <col min="93" max="16384" width="9" style="3"/>
  </cols>
  <sheetData>
    <row r="1" s="1" customFormat="1" ht="46" customHeight="1" spans="1:6">
      <c r="A1" s="6" t="s">
        <v>0</v>
      </c>
      <c r="B1" s="6"/>
      <c r="C1" s="7"/>
      <c r="D1" s="7"/>
      <c r="E1" s="6"/>
      <c r="F1" s="6"/>
    </row>
    <row r="2" s="1" customFormat="1" customHeight="1" spans="1:6">
      <c r="A2" s="8"/>
      <c r="B2" s="8"/>
      <c r="C2" s="9"/>
      <c r="D2" s="9"/>
      <c r="E2" s="8" t="s">
        <v>1</v>
      </c>
      <c r="F2" s="8"/>
    </row>
    <row r="3" s="2" customFormat="1" ht="37" customHeight="1" spans="1:6">
      <c r="A3" s="10" t="s">
        <v>2</v>
      </c>
      <c r="B3" s="11" t="s">
        <v>3</v>
      </c>
      <c r="C3" s="12"/>
      <c r="D3" s="13"/>
      <c r="E3" s="10" t="s">
        <v>4</v>
      </c>
      <c r="F3" s="14" t="s">
        <v>5</v>
      </c>
    </row>
    <row r="4" s="2" customFormat="1" ht="92" customHeight="1" spans="1:6">
      <c r="A4" s="15"/>
      <c r="B4" s="15" t="s">
        <v>6</v>
      </c>
      <c r="C4" s="16" t="s">
        <v>7</v>
      </c>
      <c r="D4" s="16" t="s">
        <v>8</v>
      </c>
      <c r="E4" s="15"/>
      <c r="F4" s="17"/>
    </row>
    <row r="5" s="2" customFormat="1" ht="35" customHeight="1" spans="1:101">
      <c r="A5" s="15" t="s">
        <v>9</v>
      </c>
      <c r="B5" s="18">
        <f>C5+D5</f>
        <v>4747</v>
      </c>
      <c r="C5" s="19">
        <f>SUM(C6:C28)</f>
        <v>73</v>
      </c>
      <c r="D5" s="19">
        <f>SUM(D6:D28)</f>
        <v>4674</v>
      </c>
      <c r="E5" s="15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27"/>
      <c r="CP5" s="27"/>
      <c r="CQ5" s="27"/>
      <c r="CR5" s="27"/>
      <c r="CS5" s="27"/>
      <c r="CT5" s="27"/>
      <c r="CU5" s="27"/>
      <c r="CV5" s="27"/>
      <c r="CW5" s="27"/>
    </row>
    <row r="6" s="2" customFormat="1" ht="35" customHeight="1" spans="1:6">
      <c r="A6" s="20" t="s">
        <v>10</v>
      </c>
      <c r="B6" s="18">
        <f>C6+D6</f>
        <v>736.3</v>
      </c>
      <c r="C6" s="15"/>
      <c r="D6" s="18">
        <v>736.3</v>
      </c>
      <c r="E6" s="21" t="s">
        <v>11</v>
      </c>
      <c r="F6" s="17"/>
    </row>
    <row r="7" s="2" customFormat="1" ht="35" customHeight="1" spans="1:6">
      <c r="A7" s="20" t="s">
        <v>12</v>
      </c>
      <c r="B7" s="18">
        <f>C7+D7</f>
        <v>450</v>
      </c>
      <c r="C7" s="15"/>
      <c r="D7" s="18">
        <v>450</v>
      </c>
      <c r="E7" s="21" t="s">
        <v>13</v>
      </c>
      <c r="F7" s="17"/>
    </row>
    <row r="8" s="2" customFormat="1" ht="35" customHeight="1" spans="1:6">
      <c r="A8" s="20" t="s">
        <v>12</v>
      </c>
      <c r="B8" s="18">
        <f>C8+D8</f>
        <v>207.08</v>
      </c>
      <c r="C8" s="15"/>
      <c r="D8" s="18">
        <v>207.08</v>
      </c>
      <c r="E8" s="21" t="s">
        <v>14</v>
      </c>
      <c r="F8" s="17"/>
    </row>
    <row r="9" s="2" customFormat="1" ht="35" customHeight="1" spans="1:6">
      <c r="A9" s="20" t="s">
        <v>15</v>
      </c>
      <c r="B9" s="18">
        <f>C9+D9</f>
        <v>500</v>
      </c>
      <c r="C9" s="15"/>
      <c r="D9" s="18">
        <v>500</v>
      </c>
      <c r="E9" s="21" t="s">
        <v>16</v>
      </c>
      <c r="F9" s="22"/>
    </row>
    <row r="10" s="2" customFormat="1" ht="35" customHeight="1" spans="1:6">
      <c r="A10" s="20" t="s">
        <v>15</v>
      </c>
      <c r="B10" s="18">
        <f t="shared" ref="B10:B26" si="0">C10+D10</f>
        <v>30.8</v>
      </c>
      <c r="C10" s="15"/>
      <c r="D10" s="18">
        <v>30.8</v>
      </c>
      <c r="E10" s="21" t="s">
        <v>17</v>
      </c>
      <c r="F10" s="22"/>
    </row>
    <row r="11" s="2" customFormat="1" ht="35" customHeight="1" spans="1:6">
      <c r="A11" s="20" t="s">
        <v>15</v>
      </c>
      <c r="B11" s="18">
        <f t="shared" si="0"/>
        <v>60</v>
      </c>
      <c r="C11" s="15"/>
      <c r="D11" s="18">
        <v>60</v>
      </c>
      <c r="E11" s="21" t="s">
        <v>18</v>
      </c>
      <c r="F11" s="22"/>
    </row>
    <row r="12" s="2" customFormat="1" ht="35" customHeight="1" spans="1:6">
      <c r="A12" s="20" t="s">
        <v>15</v>
      </c>
      <c r="B12" s="18">
        <f t="shared" si="0"/>
        <v>48</v>
      </c>
      <c r="C12" s="19"/>
      <c r="D12" s="18">
        <v>48</v>
      </c>
      <c r="E12" s="21" t="s">
        <v>19</v>
      </c>
      <c r="F12" s="22"/>
    </row>
    <row r="13" s="2" customFormat="1" ht="35" customHeight="1" spans="1:6">
      <c r="A13" s="20" t="s">
        <v>15</v>
      </c>
      <c r="B13" s="18">
        <f t="shared" si="0"/>
        <v>86.5</v>
      </c>
      <c r="C13" s="19"/>
      <c r="D13" s="18">
        <v>86.5</v>
      </c>
      <c r="E13" s="21" t="s">
        <v>20</v>
      </c>
      <c r="F13" s="22"/>
    </row>
    <row r="14" s="2" customFormat="1" ht="35" customHeight="1" spans="1:92">
      <c r="A14" s="20" t="s">
        <v>15</v>
      </c>
      <c r="B14" s="18">
        <f t="shared" si="0"/>
        <v>48</v>
      </c>
      <c r="C14" s="19"/>
      <c r="D14" s="18">
        <v>48</v>
      </c>
      <c r="E14" s="21" t="s">
        <v>21</v>
      </c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="2" customFormat="1" ht="35" customHeight="1" spans="1:6">
      <c r="A15" s="20" t="s">
        <v>22</v>
      </c>
      <c r="B15" s="18">
        <f t="shared" si="0"/>
        <v>150</v>
      </c>
      <c r="C15" s="19"/>
      <c r="D15" s="18">
        <v>150</v>
      </c>
      <c r="E15" s="21" t="s">
        <v>23</v>
      </c>
      <c r="F15" s="22"/>
    </row>
    <row r="16" s="2" customFormat="1" ht="35" customHeight="1" spans="1:92">
      <c r="A16" s="20" t="s">
        <v>22</v>
      </c>
      <c r="B16" s="18">
        <f t="shared" si="0"/>
        <v>48</v>
      </c>
      <c r="C16" s="19"/>
      <c r="D16" s="18">
        <v>48</v>
      </c>
      <c r="E16" s="21" t="s">
        <v>24</v>
      </c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="2" customFormat="1" ht="45" customHeight="1" spans="1:6">
      <c r="A17" s="20" t="s">
        <v>22</v>
      </c>
      <c r="B17" s="18">
        <f t="shared" si="0"/>
        <v>1500</v>
      </c>
      <c r="C17" s="19"/>
      <c r="D17" s="18">
        <v>1500</v>
      </c>
      <c r="E17" s="21" t="s">
        <v>25</v>
      </c>
      <c r="F17" s="22"/>
    </row>
    <row r="18" s="2" customFormat="1" ht="35" customHeight="1" spans="1:6">
      <c r="A18" s="20" t="s">
        <v>15</v>
      </c>
      <c r="B18" s="18">
        <f t="shared" si="0"/>
        <v>25</v>
      </c>
      <c r="C18" s="19"/>
      <c r="D18" s="18">
        <v>25</v>
      </c>
      <c r="E18" s="21" t="s">
        <v>26</v>
      </c>
      <c r="F18" s="22"/>
    </row>
    <row r="19" s="2" customFormat="1" ht="35" customHeight="1" spans="1:6">
      <c r="A19" s="20" t="s">
        <v>27</v>
      </c>
      <c r="B19" s="18">
        <f>C19+D19</f>
        <v>73</v>
      </c>
      <c r="C19" s="19">
        <v>73</v>
      </c>
      <c r="D19" s="18"/>
      <c r="E19" s="20" t="s">
        <v>28</v>
      </c>
      <c r="F19" s="22"/>
    </row>
    <row r="20" s="2" customFormat="1" ht="35" customHeight="1" spans="1:6">
      <c r="A20" s="23"/>
      <c r="B20" s="18">
        <f>C20+D20</f>
        <v>215.32</v>
      </c>
      <c r="C20" s="19"/>
      <c r="D20" s="18">
        <v>215.32</v>
      </c>
      <c r="E20" s="23"/>
      <c r="F20" s="22"/>
    </row>
    <row r="21" s="2" customFormat="1" ht="35" customHeight="1" spans="1:6">
      <c r="A21" s="20" t="s">
        <v>15</v>
      </c>
      <c r="B21" s="18">
        <f>C21+D21</f>
        <v>243</v>
      </c>
      <c r="C21" s="19"/>
      <c r="D21" s="18">
        <v>243</v>
      </c>
      <c r="E21" s="21" t="s">
        <v>29</v>
      </c>
      <c r="F21" s="22"/>
    </row>
    <row r="22" s="2" customFormat="1" ht="35" customHeight="1" spans="1:92">
      <c r="A22" s="20" t="s">
        <v>30</v>
      </c>
      <c r="B22" s="18">
        <f>C22+D22</f>
        <v>170</v>
      </c>
      <c r="C22" s="19"/>
      <c r="D22" s="18">
        <v>170</v>
      </c>
      <c r="E22" s="21" t="s">
        <v>31</v>
      </c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="2" customFormat="1" ht="35" customHeight="1" spans="1:92">
      <c r="A23" s="15" t="s">
        <v>32</v>
      </c>
      <c r="B23" s="18">
        <f>C23+D23</f>
        <v>156</v>
      </c>
      <c r="C23" s="19"/>
      <c r="D23" s="18">
        <v>156</v>
      </c>
      <c r="E23" s="24" t="s">
        <v>33</v>
      </c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="1" customFormat="1" customHeight="1" spans="1:6">
      <c r="A24" s="15"/>
      <c r="B24" s="18"/>
      <c r="C24" s="19"/>
      <c r="D24" s="19"/>
      <c r="E24" s="15"/>
      <c r="F24" s="25"/>
    </row>
    <row r="25" s="1" customFormat="1" customHeight="1" spans="1:6">
      <c r="A25" s="15"/>
      <c r="B25" s="18"/>
      <c r="C25" s="19"/>
      <c r="D25" s="19"/>
      <c r="E25" s="15"/>
      <c r="F25" s="25"/>
    </row>
    <row r="26" s="1" customFormat="1" customHeight="1" spans="1:6">
      <c r="A26" s="15"/>
      <c r="B26" s="18"/>
      <c r="C26" s="19"/>
      <c r="D26" s="19"/>
      <c r="E26" s="26"/>
      <c r="F26" s="25"/>
    </row>
    <row r="27" s="1" customFormat="1" customHeight="1" spans="1:6">
      <c r="A27" s="15"/>
      <c r="B27" s="18"/>
      <c r="C27" s="19"/>
      <c r="D27" s="19"/>
      <c r="E27" s="26"/>
      <c r="F27" s="25"/>
    </row>
    <row r="28" s="1" customFormat="1" customHeight="1" spans="1:6">
      <c r="A28" s="26"/>
      <c r="B28" s="18"/>
      <c r="C28" s="19"/>
      <c r="D28" s="19"/>
      <c r="E28" s="26"/>
      <c r="F28" s="25"/>
    </row>
    <row r="29" s="3" customFormat="1" customHeight="1" spans="1:92">
      <c r="A29" s="4"/>
      <c r="B29" s="1"/>
      <c r="C29" s="5"/>
      <c r="D29" s="5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="3" customFormat="1" customHeight="1" spans="1:92">
      <c r="A30" s="4"/>
      <c r="B30" s="1"/>
      <c r="C30" s="5"/>
      <c r="D30" s="5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="3" customFormat="1" customHeight="1" spans="1:92">
      <c r="A31" s="4"/>
      <c r="B31" s="1"/>
      <c r="C31" s="5"/>
      <c r="D31" s="5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="3" customFormat="1" customHeight="1" spans="1:92">
      <c r="A32" s="4"/>
      <c r="B32" s="1"/>
      <c r="C32" s="5"/>
      <c r="D32" s="5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="3" customFormat="1" customHeight="1" spans="1:92">
      <c r="A33" s="4"/>
      <c r="B33" s="1"/>
      <c r="C33" s="5"/>
      <c r="D33" s="5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="3" customFormat="1" customHeight="1" spans="1:92">
      <c r="A34" s="4"/>
      <c r="B34" s="1"/>
      <c r="C34" s="5"/>
      <c r="D34" s="5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="3" customFormat="1" customHeight="1" spans="1:92">
      <c r="A35" s="4"/>
      <c r="B35" s="1"/>
      <c r="C35" s="5"/>
      <c r="D35" s="5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="3" customFormat="1" customHeight="1" spans="1:92">
      <c r="A36" s="4"/>
      <c r="B36" s="1"/>
      <c r="C36" s="5"/>
      <c r="D36" s="5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="3" customFormat="1" customHeight="1" spans="1:92">
      <c r="A37" s="4"/>
      <c r="B37" s="1"/>
      <c r="C37" s="5"/>
      <c r="D37" s="5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="3" customFormat="1" customHeight="1" spans="1:92">
      <c r="A38" s="4"/>
      <c r="B38" s="1"/>
      <c r="C38" s="5"/>
      <c r="D38" s="5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="3" customFormat="1" customHeight="1" spans="1:92">
      <c r="A39" s="4"/>
      <c r="B39" s="1"/>
      <c r="C39" s="5"/>
      <c r="D39" s="5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="3" customFormat="1" customHeight="1" spans="1:92">
      <c r="A40" s="4"/>
      <c r="B40" s="1"/>
      <c r="C40" s="5"/>
      <c r="D40" s="5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="3" customFormat="1" customHeight="1" spans="1:92">
      <c r="A41" s="4"/>
      <c r="B41" s="1"/>
      <c r="C41" s="5"/>
      <c r="D41" s="5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</sheetData>
  <mergeCells count="5">
    <mergeCell ref="A1:F1"/>
    <mergeCell ref="B2:C2"/>
    <mergeCell ref="B3:D3"/>
    <mergeCell ref="A19:A20"/>
    <mergeCell ref="E19:E20"/>
  </mergeCells>
  <conditionalFormatting sqref="B41">
    <cfRule type="duplicateValues" dxfId="0" priority="1"/>
  </conditionalFormatting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2020-03-27T02:35:00Z</dcterms:created>
  <dcterms:modified xsi:type="dcterms:W3CDTF">2024-10-23T10:43:09Z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