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255" activeTab="14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  <sheet name="项目绩效目标表" sheetId="14" r:id="rId16"/>
    <sheet name=" 整体绩效目标申报表" sheetId="15" r:id="rId17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9" l="1"/>
</calcChain>
</file>

<file path=xl/sharedStrings.xml><?xml version="1.0" encoding="utf-8"?>
<sst xmlns="http://schemas.openxmlformats.org/spreadsheetml/2006/main" count="456" uniqueCount="321">
  <si>
    <t>附件2</t>
  </si>
  <si>
    <t>部门/单位预算公开情况审核表</t>
  </si>
  <si>
    <t>部门（单位）名称：</t>
  </si>
  <si>
    <t>中共县委政策研究室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</si>
  <si>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</si>
  <si>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</si>
  <si>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</si>
  <si>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</si>
  <si>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</si>
  <si>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</si>
  <si>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</si>
  <si>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</si>
  <si>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</si>
  <si>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</si>
  <si>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</si>
  <si>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</si>
  <si>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</si>
  <si>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</si>
  <si>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</si>
  <si>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</si>
  <si>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</si>
  <si>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</si>
  <si>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</si>
  <si>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</si>
  <si>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</si>
  <si>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</si>
  <si>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</si>
  <si>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</si>
  <si>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</si>
  <si>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</si>
  <si>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</si>
  <si>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</si>
  <si>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</si>
  <si>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</si>
  <si>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</si>
  <si>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</si>
  <si>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</si>
  <si>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</si>
  <si>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</si>
  <si>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</si>
  <si>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</si>
  <si>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</si>
  <si>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</si>
  <si>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</si>
  <si>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</si>
  <si>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</si>
  <si>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</si>
  <si>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</si>
  <si>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</si>
  <si>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</si>
  <si>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</si>
  <si>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</si>
  <si>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</si>
  <si>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</si>
  <si>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</si>
  <si>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</si>
  <si>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</si>
  <si>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</si>
  <si>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</si>
  <si>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</si>
  <si>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</si>
  <si>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</si>
  <si>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</si>
  <si>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</si>
  <si>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</si>
  <si>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</si>
  <si>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</si>
  <si>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</si>
  <si>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</si>
  <si>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</si>
  <si>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</si>
  <si>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</si>
  <si>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</si>
  <si>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</si>
  <si>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</si>
  <si>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r>
      <rPr>
        <sz val="9"/>
        <color indexed="8"/>
        <rFont val="宋体"/>
        <family val="2"/>
        <charset val="134"/>
      </rPr>
      <t>二十、住房保障支出</t>
    </r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</si>
  <si>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</si>
  <si>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</si>
  <si>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</si>
  <si>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</si>
  <si>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</si>
  <si>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</si>
  <si>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</si>
  <si>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</si>
  <si>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</si>
  <si>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</si>
  <si>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</si>
  <si>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</si>
  <si>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</si>
  <si>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</si>
  <si>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</si>
  <si>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</si>
  <si>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</si>
  <si>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</si>
  <si>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</si>
  <si>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</si>
  <si>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</si>
  <si>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</si>
  <si>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</si>
  <si>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</si>
  <si>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</si>
  <si>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</si>
  <si>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</si>
  <si>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</si>
  <si>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</si>
  <si>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</si>
  <si>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</si>
  <si>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sz val="9"/>
        <color indexed="8"/>
        <rFont val="宋体"/>
        <family val="2"/>
        <charset val="134"/>
      </rPr>
      <t xml:space="preserve"> 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</si>
  <si>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</si>
  <si>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</si>
  <si>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</si>
  <si>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</si>
  <si>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</si>
  <si>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</si>
  <si>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</si>
  <si>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</si>
  <si>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</si>
  <si>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</si>
  <si>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总计</t>
    </r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</si>
  <si>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</si>
  <si>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</si>
  <si>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</si>
  <si>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</si>
  <si>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</si>
  <si>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</si>
  <si>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</si>
  <si>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</si>
  <si>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</si>
  <si>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</si>
  <si>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</si>
  <si>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</si>
  <si>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</si>
  <si>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</si>
  <si>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</si>
  <si>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</si>
  <si>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</si>
  <si>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</si>
  <si>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</si>
  <si>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</si>
  <si>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</si>
  <si>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</si>
  <si>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</si>
  <si>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</si>
  <si>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</si>
  <si>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</si>
  <si>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</si>
  <si>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</si>
  <si>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</si>
  <si>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</si>
  <si>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</si>
  <si>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</si>
  <si>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</si>
  <si>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</si>
  <si>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</si>
  <si>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</si>
  <si>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</si>
  <si>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</si>
  <si>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</si>
  <si>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</si>
  <si>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</si>
  <si>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</si>
  <si>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t>单位名称</t>
  </si>
  <si>
    <t>总计</t>
  </si>
  <si>
    <t>一般公共预算支出</t>
  </si>
  <si>
    <t>政府性基金预算支出</t>
  </si>
  <si>
    <t>国有资本经营预算支出</t>
  </si>
  <si>
    <t>合计</t>
  </si>
  <si>
    <t>基本支出</t>
  </si>
  <si>
    <t>项目支出</t>
  </si>
  <si>
    <r>
      <rPr>
        <sz val="16"/>
        <color indexed="8"/>
        <rFont val="仿宋_GB2312"/>
        <family val="2"/>
        <charset val="134"/>
      </rPr>
      <t>表六、一般公共预算支出情况表</t>
    </r>
  </si>
  <si>
    <t>功能分类科目</t>
  </si>
  <si>
    <t>科目编码</t>
  </si>
  <si>
    <t>科目名称</t>
  </si>
  <si>
    <t>**</t>
  </si>
  <si>
    <t>备注：无内容应公开空表并说明情况。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</si>
  <si>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</si>
  <si>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</si>
  <si>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</si>
  <si>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t>人员经费</t>
  </si>
  <si>
    <t>公用经费</t>
  </si>
  <si>
    <t xml:space="preserve"> </t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</si>
  <si>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</si>
  <si>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</si>
  <si>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“三公”经费</t>
    </r>
  </si>
  <si>
    <t>会议费</t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</si>
  <si>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</si>
  <si>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</si>
  <si>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</si>
  <si>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</si>
  <si>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</si>
  <si>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</si>
  <si>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</si>
  <si>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</si>
  <si>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</si>
  <si>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</si>
  <si>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</si>
  <si>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</si>
  <si>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</si>
  <si>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</si>
  <si>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</si>
  <si>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</si>
  <si>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</si>
  <si>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</si>
  <si>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</si>
  <si>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</si>
  <si>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</si>
  <si>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</si>
  <si>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</si>
  <si>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</si>
  <si>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</si>
  <si>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</si>
  <si>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</si>
  <si>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</si>
  <si>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</si>
  <si>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</si>
  <si>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</si>
  <si>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</si>
  <si>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t>项目绩效目标表</t>
  </si>
  <si>
    <r>
      <rPr>
        <b/>
        <sz val="20"/>
        <rFont val="Microsoft YaHei"/>
        <family val="2"/>
        <charset val="134"/>
      </rPr>
      <t>（2024年度）</t>
    </r>
  </si>
  <si>
    <r>
      <rPr>
        <b/>
        <sz val="10"/>
        <rFont val="Microsoft YaHei"/>
        <family val="2"/>
        <charset val="134"/>
      </rPr>
      <t>一级项目名称</t>
    </r>
  </si>
  <si>
    <r>
      <t>2024</t>
    </r>
    <r>
      <rPr>
        <sz val="11"/>
        <color rgb="FF000000"/>
        <rFont val="宋体"/>
        <family val="2"/>
        <charset val="204"/>
      </rPr>
      <t>年政策研究工作经费</t>
    </r>
  </si>
  <si>
    <r>
      <rPr>
        <b/>
        <sz val="10"/>
        <rFont val="Microsoft YaHei"/>
        <family val="2"/>
        <charset val="134"/>
      </rPr>
      <t>二级项目名称</t>
    </r>
  </si>
  <si>
    <r>
      <rPr>
        <b/>
        <sz val="10"/>
        <rFont val="Microsoft YaHei"/>
        <family val="2"/>
        <charset val="134"/>
      </rPr>
      <t>项目分类</t>
    </r>
  </si>
  <si>
    <t>运转类</t>
  </si>
  <si>
    <r>
      <rPr>
        <b/>
        <sz val="10"/>
        <rFont val="Microsoft YaHei"/>
        <family val="2"/>
        <charset val="134"/>
      </rPr>
      <t>申报属性</t>
    </r>
  </si>
  <si>
    <r>
      <rPr>
        <b/>
        <sz val="10"/>
        <rFont val="Microsoft YaHei"/>
        <family val="2"/>
        <charset val="134"/>
      </rPr>
      <t>资金用途</t>
    </r>
  </si>
  <si>
    <t>政策研究工作支出</t>
  </si>
  <si>
    <r>
      <rPr>
        <b/>
        <sz val="10"/>
        <rFont val="Microsoft YaHei"/>
        <family val="2"/>
        <charset val="134"/>
      </rPr>
      <t>主管部门</t>
    </r>
  </si>
  <si>
    <t>县委办</t>
  </si>
  <si>
    <r>
      <rPr>
        <b/>
        <sz val="10"/>
        <rFont val="Microsoft YaHei"/>
        <family val="2"/>
        <charset val="134"/>
      </rPr>
      <t>项目开始日期</t>
    </r>
  </si>
  <si>
    <r>
      <rPr>
        <b/>
        <sz val="10"/>
        <rFont val="Microsoft YaHei"/>
        <family val="2"/>
        <charset val="134"/>
      </rPr>
      <t>项目完成日期</t>
    </r>
  </si>
  <si>
    <t>2024.12.31</t>
  </si>
  <si>
    <r>
      <rPr>
        <b/>
        <sz val="10"/>
        <rFont val="Microsoft YaHei"/>
        <family val="2"/>
        <charset val="134"/>
      </rPr>
      <t>基本情况</t>
    </r>
  </si>
  <si>
    <r>
      <rPr>
        <b/>
        <sz val="10"/>
        <rFont val="Microsoft YaHei"/>
        <family val="2"/>
        <charset val="134"/>
      </rPr>
      <t>项目立项必要性</t>
    </r>
  </si>
  <si>
    <t>预算及工作需要安排</t>
  </si>
  <si>
    <r>
      <rPr>
        <b/>
        <sz val="10"/>
        <rFont val="Microsoft YaHei"/>
        <family val="2"/>
        <charset val="134"/>
      </rPr>
      <t xml:space="preserve">保障项目实施的
</t>
    </r>
    <r>
      <rPr>
        <b/>
        <sz val="10"/>
        <rFont val="Microsoft YaHei"/>
        <family val="2"/>
        <charset val="134"/>
      </rPr>
      <t>制度措施</t>
    </r>
  </si>
  <si>
    <t>无</t>
  </si>
  <si>
    <r>
      <rPr>
        <b/>
        <sz val="10"/>
        <rFont val="Microsoft YaHei"/>
        <family val="2"/>
        <charset val="134"/>
      </rPr>
      <t>项目实施计划</t>
    </r>
  </si>
  <si>
    <r>
      <t>完成</t>
    </r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年政策研究工作经费</t>
    </r>
  </si>
  <si>
    <r>
      <rPr>
        <b/>
        <sz val="10"/>
        <rFont val="Microsoft YaHei"/>
        <family val="2"/>
        <charset val="134"/>
      </rPr>
      <t>组织实施单位</t>
    </r>
  </si>
  <si>
    <t>中国共产党合水县委员会政策研究室</t>
  </si>
  <si>
    <r>
      <rPr>
        <b/>
        <sz val="10"/>
        <rFont val="Microsoft YaHei"/>
        <family val="2"/>
        <charset val="134"/>
      </rPr>
      <t>监督管理单位</t>
    </r>
  </si>
  <si>
    <r>
      <rPr>
        <b/>
        <sz val="10"/>
        <rFont val="Microsoft YaHei"/>
        <family val="2"/>
        <charset val="134"/>
      </rPr>
      <t>项目实施单位</t>
    </r>
  </si>
  <si>
    <r>
      <rPr>
        <b/>
        <sz val="10"/>
        <rFont val="Microsoft YaHei"/>
        <family val="2"/>
        <charset val="134"/>
      </rPr>
      <t>政策依据</t>
    </r>
  </si>
  <si>
    <t>年初预算安排</t>
  </si>
  <si>
    <r>
      <rPr>
        <b/>
        <sz val="10"/>
        <rFont val="Microsoft YaHei"/>
        <family val="2"/>
        <charset val="134"/>
      </rPr>
      <t>其他依据</t>
    </r>
  </si>
  <si>
    <r>
      <rPr>
        <b/>
        <sz val="10"/>
        <rFont val="Microsoft YaHei"/>
        <family val="2"/>
        <charset val="134"/>
      </rPr>
      <t xml:space="preserve">需要说明的其他
</t>
    </r>
    <r>
      <rPr>
        <b/>
        <sz val="10"/>
        <rFont val="Microsoft YaHei"/>
        <family val="2"/>
        <charset val="134"/>
      </rPr>
      <t>情况</t>
    </r>
  </si>
  <si>
    <r>
      <rPr>
        <b/>
        <sz val="10"/>
        <rFont val="Microsoft YaHei"/>
        <family val="2"/>
        <charset val="134"/>
      </rPr>
      <t>年度绩效目标</t>
    </r>
  </si>
  <si>
    <t>完成2024年政策研究工作经费支出</t>
  </si>
  <si>
    <r>
      <rPr>
        <b/>
        <sz val="10"/>
        <rFont val="Microsoft YaHei"/>
        <family val="2"/>
        <charset val="134"/>
      </rPr>
      <t>一级指标</t>
    </r>
  </si>
  <si>
    <r>
      <rPr>
        <b/>
        <sz val="10"/>
        <rFont val="Microsoft YaHei"/>
        <family val="2"/>
        <charset val="134"/>
      </rPr>
      <t>二级指标</t>
    </r>
  </si>
  <si>
    <r>
      <rPr>
        <b/>
        <sz val="10"/>
        <rFont val="Microsoft YaHei"/>
        <family val="2"/>
        <charset val="134"/>
      </rPr>
      <t>三级指标</t>
    </r>
  </si>
  <si>
    <r>
      <rPr>
        <b/>
        <sz val="10"/>
        <rFont val="Microsoft YaHei"/>
        <family val="2"/>
        <charset val="134"/>
      </rPr>
      <t xml:space="preserve">指标值类
</t>
    </r>
    <r>
      <rPr>
        <b/>
        <sz val="10"/>
        <rFont val="Microsoft YaHei"/>
        <family val="2"/>
        <charset val="134"/>
      </rPr>
      <t>型</t>
    </r>
  </si>
  <si>
    <r>
      <rPr>
        <b/>
        <sz val="10"/>
        <rFont val="Microsoft YaHei"/>
        <family val="2"/>
        <charset val="134"/>
      </rPr>
      <t>目标值</t>
    </r>
  </si>
  <si>
    <r>
      <rPr>
        <b/>
        <sz val="10"/>
        <rFont val="Microsoft YaHei"/>
        <family val="2"/>
        <charset val="134"/>
      </rPr>
      <t>度量单位</t>
    </r>
  </si>
  <si>
    <r>
      <rPr>
        <b/>
        <sz val="10"/>
        <rFont val="Microsoft YaHei"/>
        <family val="2"/>
        <charset val="134"/>
      </rPr>
      <t>指标值内容</t>
    </r>
  </si>
  <si>
    <r>
      <rPr>
        <b/>
        <sz val="10"/>
        <rFont val="Microsoft YaHei"/>
        <family val="2"/>
        <charset val="134"/>
      </rPr>
      <t>备注</t>
    </r>
  </si>
  <si>
    <t>成本指标</t>
  </si>
  <si>
    <t>业务经费</t>
  </si>
  <si>
    <t>定值</t>
  </si>
  <si>
    <t>2万元</t>
  </si>
  <si>
    <t>社会成本指标</t>
  </si>
  <si>
    <t>生态环境成本指标</t>
  </si>
  <si>
    <t>产出指标</t>
  </si>
  <si>
    <t>数量指标</t>
  </si>
  <si>
    <t>形成建议类调研报告</t>
  </si>
  <si>
    <t>≥</t>
  </si>
  <si>
    <t>5篇</t>
  </si>
  <si>
    <t>质量指标</t>
  </si>
  <si>
    <t>完成重大课题调研报告</t>
  </si>
  <si>
    <t>５篇</t>
  </si>
  <si>
    <t>时效指标</t>
  </si>
  <si>
    <t>2023年工作计划完成</t>
  </si>
  <si>
    <t>当年完成</t>
  </si>
  <si>
    <t>效益指标</t>
  </si>
  <si>
    <t>经济效益指标</t>
  </si>
  <si>
    <t>助推全县经济发展</t>
  </si>
  <si>
    <t>助推发展</t>
  </si>
  <si>
    <t>社会效益指标</t>
  </si>
  <si>
    <t>相关政策、建议被采纳</t>
  </si>
  <si>
    <t>生态效益指标</t>
  </si>
  <si>
    <t>生态效益</t>
  </si>
  <si>
    <t>服务对象满意度指标</t>
  </si>
  <si>
    <t>具体指标</t>
  </si>
  <si>
    <t>服务对象满意</t>
  </si>
  <si>
    <t>部门  （单位）  整体绩效目标申报表</t>
  </si>
  <si>
    <r>
      <rPr>
        <sz val="14"/>
        <rFont val="Microsoft YaHei"/>
        <family val="2"/>
        <charset val="134"/>
      </rPr>
      <t>（ 2024 年度）</t>
    </r>
  </si>
  <si>
    <r>
      <rPr>
        <sz val="10"/>
        <rFont val="Microsoft YaHei"/>
        <family val="2"/>
        <charset val="204"/>
      </rPr>
      <t>单位部门名称</t>
    </r>
  </si>
  <si>
    <r>
      <rPr>
        <sz val="10"/>
        <rFont val="Microsoft YaHei"/>
        <family val="2"/>
        <charset val="204"/>
      </rPr>
      <t>联系人</t>
    </r>
  </si>
  <si>
    <t>仵明</t>
  </si>
  <si>
    <r>
      <rPr>
        <sz val="10"/>
        <rFont val="Microsoft YaHei"/>
        <family val="2"/>
        <charset val="204"/>
      </rPr>
      <t>联系电话</t>
    </r>
  </si>
  <si>
    <r>
      <rPr>
        <sz val="10"/>
        <rFont val="Microsoft YaHei"/>
        <family val="2"/>
        <charset val="204"/>
      </rPr>
      <t>部门(单位)职能</t>
    </r>
  </si>
  <si>
    <t>年初预算</t>
  </si>
  <si>
    <r>
      <t>部门单位职能：</t>
    </r>
    <r>
      <rPr>
        <sz val="10"/>
        <rFont val="Arial"/>
        <family val="2"/>
        <charset val="134"/>
      </rPr>
      <t>1</t>
    </r>
    <r>
      <rPr>
        <sz val="10"/>
        <rFont val="宋体"/>
        <family val="2"/>
        <charset val="134"/>
      </rPr>
      <t>、围绕县委中心工作开展调查研究，提出意见建议，供县委决策参考；</t>
    </r>
    <r>
      <rPr>
        <sz val="10"/>
        <rFont val="Arial"/>
        <family val="2"/>
        <charset val="134"/>
      </rPr>
      <t xml:space="preserve">
2</t>
    </r>
    <r>
      <rPr>
        <sz val="10"/>
        <rFont val="宋体"/>
        <family val="2"/>
        <charset val="134"/>
      </rPr>
      <t>、根据县委领导的安排和布置，对县委做出的重大决策跟踪调查，提出完善决策的意见和建议；</t>
    </r>
    <r>
      <rPr>
        <sz val="10"/>
        <rFont val="Arial"/>
        <family val="2"/>
        <charset val="134"/>
      </rPr>
      <t xml:space="preserve">
3</t>
    </r>
    <r>
      <rPr>
        <sz val="10"/>
        <rFont val="宋体"/>
        <family val="2"/>
        <charset val="134"/>
      </rPr>
      <t>、负责起草或参与起草、修改县委重要会议报告、讲话稿；</t>
    </r>
    <r>
      <rPr>
        <sz val="10"/>
        <rFont val="Arial"/>
        <family val="2"/>
        <charset val="134"/>
      </rPr>
      <t xml:space="preserve">
4</t>
    </r>
    <r>
      <rPr>
        <sz val="10"/>
        <rFont val="宋体"/>
        <family val="2"/>
        <charset val="134"/>
      </rPr>
      <t>、参与县委有关重大决策或部署的试点和实施指导工作，及时总结推介典型经验；</t>
    </r>
    <r>
      <rPr>
        <sz val="10"/>
        <rFont val="Arial"/>
        <family val="2"/>
        <charset val="134"/>
      </rPr>
      <t xml:space="preserve">
5</t>
    </r>
    <r>
      <rPr>
        <sz val="10"/>
        <rFont val="宋体"/>
        <family val="2"/>
        <charset val="134"/>
      </rPr>
      <t>、组织、协调、指导各乡镇和县直各部门的调查研究；</t>
    </r>
    <r>
      <rPr>
        <sz val="10"/>
        <rFont val="Arial"/>
        <family val="2"/>
        <charset val="134"/>
      </rPr>
      <t xml:space="preserve">
6</t>
    </r>
    <r>
      <rPr>
        <sz val="10"/>
        <rFont val="宋体"/>
        <family val="2"/>
        <charset val="134"/>
      </rPr>
      <t>、搞好有关信息资料的收集、整理；</t>
    </r>
    <r>
      <rPr>
        <sz val="10"/>
        <rFont val="Arial"/>
        <family val="2"/>
        <charset val="134"/>
      </rPr>
      <t xml:space="preserve">
7</t>
    </r>
    <r>
      <rPr>
        <sz val="10"/>
        <rFont val="宋体"/>
        <family val="2"/>
        <charset val="134"/>
      </rPr>
      <t>、承担县委及市委政策研究室交办的其他工作。</t>
    </r>
  </si>
  <si>
    <r>
      <t>完成</t>
    </r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年政策研究工作相关支出，完成工作年初计划。</t>
    </r>
  </si>
  <si>
    <r>
      <rPr>
        <sz val="10"/>
        <rFont val="Microsoft YaHei"/>
        <family val="2"/>
        <charset val="204"/>
      </rPr>
      <t xml:space="preserve">部门(单位)基本
</t>
    </r>
    <r>
      <rPr>
        <sz val="10"/>
        <rFont val="Microsoft YaHei"/>
        <family val="2"/>
        <charset val="204"/>
      </rPr>
      <t>信息</t>
    </r>
  </si>
  <si>
    <r>
      <t>直属单位（</t>
    </r>
    <r>
      <rPr>
        <sz val="10"/>
        <rFont val="Arial"/>
        <family val="2"/>
        <charset val="134"/>
      </rPr>
      <t>0</t>
    </r>
    <r>
      <rPr>
        <sz val="10"/>
        <rFont val="Microsoft YaHei"/>
        <family val="2"/>
        <charset val="204"/>
      </rPr>
      <t xml:space="preserve">个）  </t>
    </r>
  </si>
  <si>
    <t>直属单位一并纳入本
表填报的预算绩效管
理范围:</t>
  </si>
  <si>
    <r>
      <t>2024</t>
    </r>
    <r>
      <rPr>
        <sz val="11"/>
        <color rgb="FF000000"/>
        <rFont val="宋体"/>
        <family val="2"/>
        <charset val="204"/>
      </rPr>
      <t>年政策研究工作经费纳入预算绩效管理范围。</t>
    </r>
  </si>
  <si>
    <t>内设职能部门(0个)</t>
  </si>
  <si>
    <r>
      <rPr>
        <sz val="10"/>
        <rFont val="Microsoft YaHei"/>
        <family val="2"/>
        <charset val="204"/>
      </rPr>
      <t>人员情况</t>
    </r>
  </si>
  <si>
    <r>
      <rPr>
        <sz val="10"/>
        <rFont val="Microsoft YaHei"/>
        <family val="2"/>
        <charset val="204"/>
      </rPr>
      <t>内容</t>
    </r>
  </si>
  <si>
    <r>
      <rPr>
        <sz val="10"/>
        <rFont val="Microsoft YaHei"/>
        <family val="2"/>
        <charset val="204"/>
      </rPr>
      <t>人员编制数（人）</t>
    </r>
  </si>
  <si>
    <r>
      <rPr>
        <sz val="10"/>
        <rFont val="Microsoft YaHei"/>
        <family val="2"/>
        <charset val="204"/>
      </rPr>
      <t>在职人员总数（人）</t>
    </r>
  </si>
  <si>
    <r>
      <rPr>
        <sz val="10"/>
        <rFont val="Microsoft YaHei"/>
        <family val="2"/>
        <charset val="204"/>
      </rPr>
      <t>预算情况（万元）</t>
    </r>
  </si>
  <si>
    <r>
      <rPr>
        <sz val="10"/>
        <rFont val="Microsoft YaHei"/>
        <family val="2"/>
        <charset val="204"/>
      </rPr>
      <t>按支出类型分</t>
    </r>
  </si>
  <si>
    <r>
      <rPr>
        <sz val="10"/>
        <rFont val="Microsoft YaHei"/>
        <family val="2"/>
        <charset val="204"/>
      </rPr>
      <t>预算金额（万元）</t>
    </r>
  </si>
  <si>
    <r>
      <rPr>
        <sz val="10"/>
        <rFont val="Microsoft YaHei"/>
        <family val="2"/>
        <charset val="204"/>
      </rPr>
      <t>按来源类型分</t>
    </r>
  </si>
  <si>
    <r>
      <rPr>
        <sz val="10"/>
        <rFont val="Microsoft YaHei"/>
        <family val="2"/>
        <charset val="204"/>
      </rPr>
      <t xml:space="preserve">预算金额（万
</t>
    </r>
    <r>
      <rPr>
        <sz val="10"/>
        <rFont val="Microsoft YaHei"/>
        <family val="2"/>
        <charset val="204"/>
      </rPr>
      <t>元）</t>
    </r>
  </si>
  <si>
    <r>
      <rPr>
        <sz val="10"/>
        <rFont val="Microsoft YaHei"/>
        <family val="2"/>
        <charset val="204"/>
      </rPr>
      <t>基本支出</t>
    </r>
  </si>
  <si>
    <r>
      <rPr>
        <sz val="10"/>
        <rFont val="Microsoft YaHei"/>
        <family val="2"/>
        <charset val="204"/>
      </rPr>
      <t>人员经费</t>
    </r>
  </si>
  <si>
    <r>
      <rPr>
        <sz val="10"/>
        <rFont val="Microsoft YaHei"/>
        <family val="2"/>
        <charset val="204"/>
      </rPr>
      <t>上级财政补助</t>
    </r>
  </si>
  <si>
    <r>
      <rPr>
        <sz val="10"/>
        <rFont val="Microsoft YaHei"/>
        <family val="2"/>
        <charset val="204"/>
      </rPr>
      <t>公用经费</t>
    </r>
  </si>
  <si>
    <r>
      <rPr>
        <sz val="10"/>
        <rFont val="Microsoft YaHei"/>
        <family val="2"/>
        <charset val="204"/>
      </rPr>
      <t>合计</t>
    </r>
  </si>
  <si>
    <r>
      <rPr>
        <sz val="10"/>
        <rFont val="Microsoft YaHei"/>
        <family val="2"/>
        <charset val="204"/>
      </rPr>
      <t>本级财政安排</t>
    </r>
  </si>
  <si>
    <r>
      <rPr>
        <sz val="10"/>
        <rFont val="Microsoft YaHei"/>
        <family val="2"/>
        <charset val="204"/>
      </rPr>
      <t>项目支出</t>
    </r>
  </si>
  <si>
    <r>
      <rPr>
        <sz val="10"/>
        <rFont val="Microsoft YaHei"/>
        <family val="2"/>
        <charset val="204"/>
      </rPr>
      <t>本级</t>
    </r>
  </si>
  <si>
    <r>
      <rPr>
        <sz val="10"/>
        <rFont val="Microsoft YaHei"/>
        <family val="2"/>
        <charset val="204"/>
      </rPr>
      <t>其他资金</t>
    </r>
  </si>
  <si>
    <r>
      <rPr>
        <sz val="10"/>
        <rFont val="Microsoft YaHei"/>
        <family val="2"/>
        <charset val="204"/>
      </rPr>
      <t>对下转移支付</t>
    </r>
  </si>
  <si>
    <r>
      <rPr>
        <sz val="10"/>
        <rFont val="Microsoft YaHei"/>
        <family val="2"/>
        <charset val="204"/>
      </rPr>
      <t>收入预算合计</t>
    </r>
  </si>
  <si>
    <r>
      <rPr>
        <sz val="10"/>
        <rFont val="Microsoft YaHei"/>
        <family val="2"/>
        <charset val="204"/>
      </rPr>
      <t>支出预算合计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</si>
</sst>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0.00;[Red]0.00"/>
  </numFmts>
  <fonts count="79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Arial"/>
      <family val="2"/>
      <charset val="204"/>
    </font>
    <font>
      <b/>
      <sz val="16"/>
      <name val="Microsoft YaHei"/>
      <family val="2"/>
      <charset val="204"/>
    </font>
    <font>
      <sz val="11"/>
      <color rgb="FF000000"/>
      <name val="宋体"/>
      <family val="2"/>
      <charset val="204"/>
    </font>
    <font>
      <sz val="10"/>
      <name val="Microsoft YaHei"/>
      <family val="2"/>
      <charset val="204"/>
    </font>
    <font>
      <sz val="11"/>
      <color rgb="FF000000"/>
      <name val="Arial"/>
      <family val="2"/>
      <charset val="204"/>
    </font>
    <font>
      <sz val="10"/>
      <color indexed="8"/>
      <name val="Arial"/>
      <family val="2"/>
      <charset val="134"/>
    </font>
    <font>
      <sz val="7"/>
      <name val="Microsoft YaHei"/>
      <family val="2"/>
      <charset val="204"/>
    </font>
    <font>
      <b/>
      <sz val="20"/>
      <name val="Microsoft YaHei"/>
      <family val="2"/>
      <charset val="134"/>
    </font>
    <font>
      <sz val="10"/>
      <color indexed="8"/>
      <name val="Microsoft YaHei"/>
      <family val="2"/>
      <charset val="134"/>
    </font>
    <font>
      <sz val="9"/>
      <name val="Microsoft YaHei"/>
      <family val="2"/>
      <charset val="204"/>
    </font>
    <font>
      <sz val="8"/>
      <color theme="1"/>
      <name val="宋体"/>
      <family val="2"/>
      <charset val="134"/>
    </font>
    <font>
      <sz val="8"/>
      <color theme="1"/>
      <name val="Calibri"/>
      <family val="2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10"/>
      <color rgb="FF000000"/>
      <name val="宋体"/>
      <family val="2"/>
      <charset val="134"/>
    </font>
    <font>
      <sz val="10"/>
      <color indexed="8"/>
      <name val="宋体"/>
      <family val="2"/>
      <charset val="134"/>
    </font>
    <font>
      <sz val="10"/>
      <name val="宋体"/>
      <family val="2"/>
      <charset val="134"/>
    </font>
    <font>
      <sz val="10"/>
      <color indexed="0"/>
      <name val="宋体"/>
      <family val="2"/>
      <charset val="134"/>
    </font>
    <font>
      <b/>
      <sz val="11"/>
      <color indexed="8"/>
      <name val="宋体"/>
      <family val="2"/>
      <charset val="134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name val="宋体"/>
      <family val="2"/>
      <charset val="134"/>
    </font>
    <font>
      <sz val="11"/>
      <name val="宋体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14"/>
      <name val="Microsoft YaHei"/>
      <family val="2"/>
      <charset val="134"/>
    </font>
    <font>
      <b/>
      <sz val="10"/>
      <name val="Microsoft YaHei"/>
      <family val="2"/>
      <charset val="134"/>
    </font>
    <font>
      <b/>
      <sz val="11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9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sz val="9"/>
      <color rgb="FF000000"/>
      <name val="仿宋_GB2312"/>
      <family val="2"/>
      <charset val="134"/>
    </font>
    <font>
      <b/>
      <sz val="9"/>
      <color rgb="FF000000"/>
      <name val="宋体"/>
      <family val="2"/>
      <charset val="134"/>
    </font>
    <font>
      <sz val="8"/>
      <color rgb="FF000000"/>
      <name val="Calibri"/>
      <family val="2"/>
    </font>
    <font>
      <sz val="8"/>
      <color rgb="FF000000"/>
      <name val="宋体"/>
      <family val="2"/>
    </font>
    <font>
      <sz val="9"/>
      <color rgb="FF000000"/>
      <name val="Microsoft YaHei"/>
      <family val="2"/>
      <charset val="204"/>
    </font>
    <font>
      <sz val="10"/>
      <color rgb="FF000000"/>
      <name val="Microsoft YaHei"/>
      <family val="2"/>
      <charset val="134"/>
    </font>
    <font>
      <b/>
      <sz val="20"/>
      <color rgb="FF000000"/>
      <name val="Microsoft YaHei"/>
      <family val="2"/>
      <charset val="134"/>
    </font>
    <font>
      <sz val="7"/>
      <color rgb="FF000000"/>
      <name val="Microsoft YaHei"/>
      <family val="2"/>
      <charset val="204"/>
    </font>
    <font>
      <sz val="10"/>
      <color rgb="FF000000"/>
      <name val="Arial"/>
      <family val="2"/>
      <charset val="134"/>
    </font>
    <font>
      <b/>
      <sz val="16"/>
      <color rgb="FF000000"/>
      <name val="Microsoft YaHei"/>
      <family val="2"/>
      <charset val="20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/>
      <top style="thin">
        <color indexed="8"/>
      </top>
      <bottom/>
    </border>
    <border>
      <left/>
      <right/>
      <top style="thin">
        <color indexed="8"/>
      </top>
      <bottom/>
    </border>
    <border>
      <left/>
      <right style="thin">
        <color indexed="8"/>
      </right>
      <top style="thin">
        <color indexed="8"/>
      </top>
      <bottom/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55">
    <xf numFmtId="0" fontId="4" fillId="0" borderId="0">
      <alignment vertical="center"/>
      <protection/>
    </xf>
    <xf numFmtId="9" fontId="61" fillId="0" borderId="0" applyFill="0" applyBorder="0" applyAlignment="0" applyProtection="0"/>
    <xf numFmtId="44" fontId="61" fillId="0" borderId="0" applyFill="0" applyBorder="0" applyAlignment="0" applyProtection="0"/>
    <xf numFmtId="42" fontId="61" fillId="0" borderId="0" applyFill="0" applyBorder="0" applyAlignment="0" applyProtection="0"/>
    <xf numFmtId="43" fontId="61" fillId="0" borderId="0" applyFill="0" applyBorder="0" applyAlignment="0" applyProtection="0"/>
    <xf numFmtId="41" fontId="61" fillId="0" borderId="0" applyFill="0" applyBorder="0" applyAlignment="0" applyProtection="0"/>
    <xf numFmtId="43" fontId="4" fillId="0" borderId="0" applyFill="0" applyBorder="0" applyAlignment="0" applyProtection="0">
      <alignment/>
    </xf>
    <xf numFmtId="44" fontId="4" fillId="0" borderId="0" applyFill="0" applyBorder="0" applyAlignment="0" applyProtection="0">
      <alignment/>
    </xf>
    <xf numFmtId="9" fontId="4" fillId="0" borderId="0" applyFill="0" applyBorder="0" applyAlignment="0" applyProtection="0">
      <alignment/>
    </xf>
    <xf numFmtId="41" fontId="4" fillId="0" borderId="0" applyFill="0" applyBorder="0" applyAlignment="0" applyProtection="0">
      <alignment/>
    </xf>
    <xf numFmtId="42" fontId="4" fillId="0" borderId="0" applyFill="0" applyBorder="0" applyAlignment="0" applyProtection="0">
      <alignment/>
    </xf>
    <xf numFmtId="0" fontId="78" fillId="0" borderId="0" applyNumberFormat="0" applyFill="0" applyBorder="0" applyAlignment="0" applyProtection="0">
      <alignment/>
    </xf>
    <xf numFmtId="0" fontId="77" fillId="0" borderId="0" applyNumberFormat="0" applyFill="0" applyBorder="0" applyAlignment="0" applyProtection="0">
      <alignment/>
    </xf>
    <xf numFmtId="0" fontId="4" fillId="2" borderId="1" applyNumberFormat="0" applyAlignment="0" applyProtection="0">
      <alignment/>
    </xf>
    <xf numFmtId="0" fontId="76" fillId="0" borderId="0" applyNumberFormat="0" applyFill="0" applyBorder="0" applyAlignment="0" applyProtection="0">
      <alignment/>
    </xf>
    <xf numFmtId="0" fontId="75" fillId="0" borderId="0" applyNumberFormat="0" applyFill="0" applyBorder="0" applyAlignment="0" applyProtection="0">
      <alignment/>
    </xf>
    <xf numFmtId="0" fontId="74" fillId="0" borderId="0" applyNumberFormat="0" applyFill="0" applyBorder="0" applyAlignment="0" applyProtection="0">
      <alignment/>
    </xf>
    <xf numFmtId="0" fontId="73" fillId="0" borderId="2" applyNumberFormat="0" applyFill="0" applyAlignment="0" applyProtection="0">
      <alignment/>
    </xf>
    <xf numFmtId="0" fontId="72" fillId="0" borderId="2" applyNumberFormat="0" applyFill="0" applyAlignment="0" applyProtection="0">
      <alignment/>
    </xf>
    <xf numFmtId="0" fontId="71" fillId="0" borderId="3" applyNumberFormat="0" applyFill="0" applyAlignment="0" applyProtection="0">
      <alignment/>
    </xf>
    <xf numFmtId="0" fontId="71" fillId="0" borderId="0" applyNumberFormat="0" applyFill="0" applyBorder="0" applyAlignment="0" applyProtection="0">
      <alignment/>
    </xf>
    <xf numFmtId="0" fontId="70" fillId="3" borderId="4" applyNumberFormat="0" applyAlignment="0" applyProtection="0">
      <alignment/>
    </xf>
    <xf numFmtId="0" fontId="69" fillId="4" borderId="5" applyNumberFormat="0" applyAlignment="0" applyProtection="0">
      <alignment/>
    </xf>
    <xf numFmtId="0" fontId="68" fillId="4" borderId="4" applyNumberFormat="0" applyAlignment="0" applyProtection="0">
      <alignment/>
    </xf>
    <xf numFmtId="0" fontId="67" fillId="5" borderId="6" applyNumberFormat="0" applyAlignment="0" applyProtection="0">
      <alignment/>
    </xf>
    <xf numFmtId="0" fontId="66" fillId="0" borderId="7" applyNumberFormat="0" applyFill="0" applyAlignment="0" applyProtection="0">
      <alignment/>
    </xf>
    <xf numFmtId="0" fontId="47" fillId="0" borderId="8" applyNumberFormat="0" applyFill="0" applyAlignment="0" applyProtection="0">
      <alignment/>
    </xf>
    <xf numFmtId="0" fontId="65" fillId="6" borderId="0" applyNumberFormat="0" applyBorder="0" applyAlignment="0" applyProtection="0">
      <alignment/>
    </xf>
    <xf numFmtId="0" fontId="64" fillId="7" borderId="0" applyNumberFormat="0" applyBorder="0" applyAlignment="0" applyProtection="0">
      <alignment/>
    </xf>
    <xf numFmtId="0" fontId="64" fillId="8" borderId="0" applyNumberFormat="0" applyBorder="0" applyAlignment="0" applyProtection="0">
      <alignment/>
    </xf>
    <xf numFmtId="0" fontId="63" fillId="9" borderId="0" applyNumberFormat="0" applyBorder="0" applyAlignment="0" applyProtection="0">
      <alignment/>
    </xf>
    <xf numFmtId="0" fontId="4" fillId="10" borderId="0" applyNumberFormat="0" applyBorder="0" applyAlignment="0" applyProtection="0">
      <alignment/>
    </xf>
    <xf numFmtId="0" fontId="4" fillId="11" borderId="0" applyNumberFormat="0" applyBorder="0" applyAlignment="0" applyProtection="0">
      <alignment/>
    </xf>
    <xf numFmtId="0" fontId="63" fillId="11" borderId="0" applyNumberFormat="0" applyBorder="0" applyAlignment="0" applyProtection="0">
      <alignment/>
    </xf>
    <xf numFmtId="0" fontId="63" fillId="12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63" fillId="7" borderId="0" applyNumberFormat="0" applyBorder="0" applyAlignment="0" applyProtection="0">
      <alignment/>
    </xf>
    <xf numFmtId="0" fontId="63" fillId="5" borderId="0" applyNumberFormat="0" applyBorder="0" applyAlignment="0" applyProtection="0">
      <alignment/>
    </xf>
    <xf numFmtId="0" fontId="4" fillId="4" borderId="0" applyNumberFormat="0" applyBorder="0" applyAlignment="0" applyProtection="0">
      <alignment/>
    </xf>
    <xf numFmtId="0" fontId="4" fillId="13" borderId="0" applyNumberFormat="0" applyBorder="0" applyAlignment="0" applyProtection="0">
      <alignment/>
    </xf>
    <xf numFmtId="0" fontId="63" fillId="13" borderId="0" applyNumberFormat="0" applyBorder="0" applyAlignment="0" applyProtection="0">
      <alignment/>
    </xf>
    <xf numFmtId="0" fontId="63" fillId="14" borderId="0" applyNumberFormat="0" applyBorder="0" applyAlignment="0" applyProtection="0">
      <alignment/>
    </xf>
    <xf numFmtId="0" fontId="4" fillId="2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63" fillId="3" borderId="0" applyNumberFormat="0" applyBorder="0" applyAlignment="0" applyProtection="0">
      <alignment/>
    </xf>
    <xf numFmtId="0" fontId="63" fillId="9" borderId="0" applyNumberFormat="0" applyBorder="0" applyAlignment="0" applyProtection="0">
      <alignment/>
    </xf>
    <xf numFmtId="0" fontId="4" fillId="15" borderId="0" applyNumberFormat="0" applyBorder="0" applyAlignment="0" applyProtection="0">
      <alignment/>
    </xf>
    <xf numFmtId="0" fontId="4" fillId="11" borderId="0" applyNumberFormat="0" applyBorder="0" applyAlignment="0" applyProtection="0">
      <alignment/>
    </xf>
    <xf numFmtId="0" fontId="63" fillId="11" borderId="0" applyNumberFormat="0" applyBorder="0" applyAlignment="0" applyProtection="0">
      <alignment/>
    </xf>
    <xf numFmtId="0" fontId="63" fillId="16" borderId="0" applyNumberFormat="0" applyBorder="0" applyAlignment="0" applyProtection="0">
      <alignment/>
    </xf>
    <xf numFmtId="0" fontId="4" fillId="6" borderId="0" applyNumberFormat="0" applyBorder="0" applyAlignment="0" applyProtection="0">
      <alignment/>
    </xf>
    <xf numFmtId="0" fontId="4" fillId="6" borderId="0" applyNumberFormat="0" applyBorder="0" applyAlignment="0" applyProtection="0">
      <alignment/>
    </xf>
    <xf numFmtId="0" fontId="63" fillId="16" borderId="0" applyNumberFormat="0" applyBorder="0" applyAlignment="0" applyProtection="0">
      <alignment/>
    </xf>
    <xf numFmtId="0" fontId="61" fillId="0" borderId="0">
      <alignment vertical="center"/>
      <protection/>
    </xf>
  </cellStyleXfs>
  <cellXfs count="101">
    <xf numFmtId="0" fontId="4" fillId="0" borderId="0" xfId="0" applyFont="1">
      <alignment vertical="center"/>
    </xf>
    <xf numFmtId="49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2" fillId="0" borderId="0" xfId="0" applyFont="1" applyFill="1" applyBorder="1" applyAlignment="1">
      <alignment horizontal="left" vertical="center" wrapText="1" indent="4"/>
    </xf>
    <xf numFmtId="0" fontId="6" fillId="0" borderId="0" xfId="0" applyFont="1" applyFill="1" applyBorder="1" applyAlignment="1">
      <alignment horizontal="left" vertical="center" wrapText="1" indent="3"/>
    </xf>
    <xf numFmtId="0" fontId="6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58" fillId="0" borderId="9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8" fillId="0" borderId="1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top" wrapText="1"/>
    </xf>
    <xf numFmtId="1" fontId="61" fillId="0" borderId="9" xfId="0" applyNumberFormat="1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 indent="5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 indent="5"/>
    </xf>
    <xf numFmtId="176" fontId="59" fillId="0" borderId="0" xfId="0" applyNumberFormat="1" applyFont="1" applyFill="1" applyBorder="1" applyAlignment="1">
      <alignment horizontal="left" vertical="center" wrapText="1" indent="2"/>
    </xf>
    <xf numFmtId="0" fontId="6" fillId="0" borderId="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vertical="center" wrapText="1"/>
    </xf>
    <xf numFmtId="1" fontId="58" fillId="0" borderId="9" xfId="0" applyNumberFormat="1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left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top" wrapText="1"/>
    </xf>
    <xf numFmtId="49" fontId="6" fillId="0" borderId="14" xfId="0" applyNumberFormat="1" applyFont="1" applyFill="1" applyBorder="1" applyAlignment="1">
      <alignment horizontal="left" vertical="top" wrapText="1"/>
    </xf>
    <xf numFmtId="0" fontId="56" fillId="0" borderId="14" xfId="0" applyFont="1" applyFill="1" applyBorder="1" applyAlignment="1">
      <alignment horizontal="justify" vertical="center" wrapText="1"/>
    </xf>
    <xf numFmtId="9" fontId="56" fillId="0" borderId="14" xfId="0" applyNumberFormat="1" applyFont="1" applyFill="1" applyBorder="1" applyAlignment="1">
      <alignment horizontal="center" vertical="center" wrapText="1"/>
    </xf>
    <xf numFmtId="9" fontId="55" fillId="0" borderId="1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52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8" fillId="0" borderId="14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54" fillId="4" borderId="14" xfId="0" applyFont="1" applyFill="1" applyBorder="1" applyAlignment="1">
      <alignment horizontal="left" vertical="center"/>
    </xf>
    <xf numFmtId="0" fontId="51" fillId="4" borderId="14" xfId="0" applyFont="1" applyFill="1" applyBorder="1" applyAlignment="1">
      <alignment horizontal="right" vertical="center"/>
    </xf>
    <xf numFmtId="0" fontId="51" fillId="4" borderId="14" xfId="0" applyFont="1" applyFill="1" applyBorder="1" applyAlignment="1">
      <alignment horizontal="left" vertical="center"/>
    </xf>
    <xf numFmtId="0" fontId="53" fillId="0" borderId="0" xfId="0" applyFont="1" applyAlignment="1">
      <alignment horizontal="left" vertical="center" indent="2"/>
    </xf>
    <xf numFmtId="0" fontId="54" fillId="0" borderId="14" xfId="0" applyFont="1" applyBorder="1" applyAlignment="1">
      <alignment horizontal="center" vertical="center"/>
    </xf>
    <xf numFmtId="0" fontId="54" fillId="4" borderId="14" xfId="0" applyFont="1" applyFill="1" applyBorder="1" applyAlignment="1">
      <alignment horizontal="center" vertical="center"/>
    </xf>
    <xf numFmtId="0" fontId="54" fillId="4" borderId="14" xfId="0" applyFont="1" applyFill="1" applyBorder="1" applyAlignment="1">
      <alignment horizontal="right" vertical="center"/>
    </xf>
    <xf numFmtId="0" fontId="54" fillId="4" borderId="14" xfId="0" applyFont="1" applyFill="1" applyBorder="1" applyAlignment="1">
      <alignment horizontal="right" vertical="center" wrapText="1"/>
    </xf>
    <xf numFmtId="0" fontId="51" fillId="4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 applyProtection="1">
      <alignment horizontal="center" vertical="center" wrapText="1"/>
      <protection/>
    </xf>
    <xf numFmtId="0" fontId="51" fillId="4" borderId="14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48" fillId="4" borderId="14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/>
      <protection/>
    </xf>
    <xf numFmtId="0" fontId="19" fillId="4" borderId="14" xfId="0" applyFont="1" applyFill="1" applyBorder="1" applyAlignment="1">
      <alignment horizontal="center" vertical="center"/>
    </xf>
    <xf numFmtId="177" fontId="19" fillId="0" borderId="16" xfId="0" applyNumberFormat="1" applyFont="1" applyFill="1" applyBorder="1" applyAlignment="1">
      <alignment horizontal="center" vertical="center"/>
    </xf>
    <xf numFmtId="177" fontId="19" fillId="0" borderId="14" xfId="0" applyNumberFormat="1" applyFont="1" applyFill="1" applyBorder="1" applyAlignment="1">
      <alignment horizontal="center" vertical="center"/>
    </xf>
    <xf numFmtId="177" fontId="19" fillId="0" borderId="14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 indent="2"/>
    </xf>
    <xf numFmtId="0" fontId="53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7" fillId="0" borderId="14" xfId="0" applyFont="1" applyBorder="1" applyAlignment="1">
      <alignment horizontal="center" vertical="center"/>
    </xf>
    <xf numFmtId="0" fontId="47" fillId="4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1" fillId="0" borderId="14" xfId="0" applyFont="1" applyBorder="1" applyAlignment="1">
      <alignment horizontal="left" vertical="center"/>
    </xf>
    <xf numFmtId="0" fontId="51" fillId="4" borderId="14" xfId="0" applyFont="1" applyFill="1" applyBorder="1" applyAlignment="1">
      <alignment horizontal="right" vertical="top" wrapText="1"/>
    </xf>
    <xf numFmtId="0" fontId="51" fillId="0" borderId="14" xfId="0" applyFont="1" applyBorder="1" applyAlignment="1">
      <alignment horizontal="right" wrapText="1"/>
    </xf>
    <xf numFmtId="0" fontId="51" fillId="0" borderId="14" xfId="0" applyFont="1" applyBorder="1" applyAlignment="1">
      <alignment horizontal="right" vertical="center"/>
    </xf>
    <xf numFmtId="0" fontId="51" fillId="0" borderId="14" xfId="0" applyFont="1" applyBorder="1" applyAlignment="1">
      <alignment horizontal="right" vertical="center" wrapText="1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51" fillId="4" borderId="14" xfId="0" applyFont="1" applyFill="1" applyBorder="1" applyAlignment="1">
      <alignment horizontal="right" vertical="top"/>
    </xf>
    <xf numFmtId="0" fontId="51" fillId="0" borderId="14" xfId="0" applyFont="1" applyBorder="1" applyAlignment="1">
      <alignment horizontal="right" vertical="top"/>
    </xf>
    <xf numFmtId="0" fontId="51" fillId="0" borderId="14" xfId="0" applyFont="1" applyBorder="1" applyAlignment="1">
      <alignment horizontal="right"/>
    </xf>
    <xf numFmtId="0" fontId="51" fillId="0" borderId="14" xfId="0" applyFont="1" applyBorder="1" applyAlignment="1">
      <alignment horizontal="left"/>
    </xf>
    <xf numFmtId="0" fontId="50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48" fillId="0" borderId="17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7" fillId="0" borderId="20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calcChain" Target="calcChain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1">
      <selection pane="topLeft" activeCell="D3" sqref="D3:Y3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80" t="s">
        <v>0</v>
      </c>
    </row>
    <row r="2" spans="1:25" ht="36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ht="23.25" customHeight="1">
      <c r="A3" t="s">
        <v>2</v>
      </c>
      <c r="D3" s="82" t="s">
        <v>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ht="24.75" customHeight="1">
      <c r="A4" t="s">
        <v>4</v>
      </c>
    </row>
    <row r="5" spans="1:25" ht="33" customHeight="1">
      <c r="A5" s="65"/>
      <c r="B5" s="65" t="s">
        <v>5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6</v>
      </c>
      <c r="S5" s="65"/>
      <c r="T5" s="65"/>
      <c r="U5" s="65"/>
      <c r="V5" s="65"/>
      <c r="W5" s="65" t="s">
        <v>7</v>
      </c>
      <c r="X5" s="65"/>
      <c r="Y5" s="65"/>
    </row>
    <row r="6" spans="1:25" ht="166.5" customHeight="1">
      <c r="A6" s="84" t="s">
        <v>8</v>
      </c>
      <c r="B6" s="85" t="s">
        <v>9</v>
      </c>
      <c r="C6" s="85" t="s">
        <v>10</v>
      </c>
      <c r="D6" s="86" t="s">
        <v>11</v>
      </c>
      <c r="E6" s="86" t="s">
        <v>12</v>
      </c>
      <c r="F6" s="86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85" t="s">
        <v>19</v>
      </c>
      <c r="M6" s="85" t="s">
        <v>20</v>
      </c>
      <c r="N6" s="85" t="s">
        <v>21</v>
      </c>
      <c r="O6" s="85" t="s">
        <v>22</v>
      </c>
      <c r="P6" s="85" t="s">
        <v>23</v>
      </c>
      <c r="Q6" s="85" t="s">
        <v>24</v>
      </c>
      <c r="R6" s="85" t="s">
        <v>25</v>
      </c>
      <c r="S6" s="85" t="s">
        <v>26</v>
      </c>
      <c r="T6" s="85" t="s">
        <v>27</v>
      </c>
      <c r="U6" s="85" t="s">
        <v>28</v>
      </c>
      <c r="V6" s="85" t="s">
        <v>29</v>
      </c>
      <c r="W6" s="85" t="s">
        <v>30</v>
      </c>
      <c r="X6" s="85" t="s">
        <v>31</v>
      </c>
      <c r="Y6" s="85" t="s">
        <v>32</v>
      </c>
    </row>
    <row r="7" spans="1:25" ht="41.25" customHeight="1">
      <c r="A7" s="65" t="s">
        <v>33</v>
      </c>
      <c r="B7" s="87"/>
      <c r="C7" s="88" t="s">
        <v>34</v>
      </c>
      <c r="D7" s="88" t="s">
        <v>34</v>
      </c>
      <c r="E7" s="88" t="s">
        <v>34</v>
      </c>
      <c r="F7" s="88" t="s">
        <v>34</v>
      </c>
      <c r="G7" s="88" t="s">
        <v>34</v>
      </c>
      <c r="H7" s="88" t="s">
        <v>34</v>
      </c>
      <c r="I7" s="88" t="s">
        <v>34</v>
      </c>
      <c r="J7" s="88" t="s">
        <v>34</v>
      </c>
      <c r="K7" s="88" t="s">
        <v>34</v>
      </c>
      <c r="L7" s="88" t="s">
        <v>34</v>
      </c>
      <c r="M7" s="88" t="s">
        <v>34</v>
      </c>
      <c r="N7" s="88" t="s">
        <v>34</v>
      </c>
      <c r="O7" s="88" t="s">
        <v>34</v>
      </c>
      <c r="P7" s="88" t="s">
        <v>34</v>
      </c>
      <c r="Q7" s="88" t="s">
        <v>34</v>
      </c>
      <c r="R7" s="88" t="s">
        <v>34</v>
      </c>
      <c r="S7" s="88" t="s">
        <v>34</v>
      </c>
      <c r="T7" s="88" t="s">
        <v>34</v>
      </c>
      <c r="U7" s="88" t="s">
        <v>34</v>
      </c>
      <c r="V7" s="88" t="s">
        <v>34</v>
      </c>
      <c r="W7" s="88" t="s">
        <v>34</v>
      </c>
      <c r="X7" s="88" t="s">
        <v>34</v>
      </c>
      <c r="Y7" s="88" t="s">
        <v>34</v>
      </c>
    </row>
    <row r="8" spans="1:25" ht="102.75" customHeight="1">
      <c r="A8" s="89" t="s">
        <v>35</v>
      </c>
      <c r="B8" s="90" t="s">
        <v>36</v>
      </c>
      <c r="C8" s="91"/>
      <c r="D8" s="92"/>
      <c r="E8" s="92"/>
      <c r="F8" s="92"/>
      <c r="G8" s="92"/>
      <c r="H8" s="92"/>
      <c r="I8" s="92"/>
      <c r="J8" s="96"/>
      <c r="K8" s="89" t="s">
        <v>37</v>
      </c>
      <c r="L8" s="90" t="s">
        <v>36</v>
      </c>
      <c r="M8" s="91"/>
      <c r="N8" s="92"/>
      <c r="O8" s="92"/>
      <c r="P8" s="92"/>
      <c r="Q8" s="96"/>
      <c r="R8" s="89" t="s">
        <v>38</v>
      </c>
      <c r="S8" s="90" t="s">
        <v>36</v>
      </c>
      <c r="T8" s="97"/>
      <c r="U8" s="98"/>
      <c r="V8" s="98"/>
      <c r="W8" s="98"/>
      <c r="X8" s="98"/>
      <c r="Y8" s="100"/>
    </row>
    <row r="9" spans="1:25" ht="38.25" customHeight="1">
      <c r="A9" s="89"/>
      <c r="B9" s="93" t="s">
        <v>39</v>
      </c>
      <c r="C9" s="91"/>
      <c r="D9" s="92"/>
      <c r="E9" s="92"/>
      <c r="F9" s="92"/>
      <c r="G9" s="92"/>
      <c r="H9" s="92"/>
      <c r="I9" s="92"/>
      <c r="J9" s="96"/>
      <c r="K9" s="65"/>
      <c r="L9" s="93" t="s">
        <v>39</v>
      </c>
      <c r="M9" s="91"/>
      <c r="N9" s="92"/>
      <c r="O9" s="92"/>
      <c r="P9" s="92"/>
      <c r="Q9" s="96"/>
      <c r="R9" s="89"/>
      <c r="S9" s="99" t="s">
        <v>39</v>
      </c>
      <c r="T9" s="97"/>
      <c r="U9" s="98"/>
      <c r="V9" s="98"/>
      <c r="W9" s="98"/>
      <c r="X9" s="98"/>
      <c r="Y9" s="100"/>
    </row>
    <row r="10" spans="1:25" ht="61.5" customHeight="1">
      <c r="A10" s="94" t="s">
        <v>40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</row>
  </sheetData>
  <mergeCells count="15">
    <mergeCell ref="A2:Y2"/>
    <mergeCell ref="D3:Y3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 topLeftCell="A1">
      <selection pane="topLeft" activeCell="H13" sqref="H13"/>
    </sheetView>
  </sheetViews>
  <sheetFormatPr defaultColWidth="9.005" defaultRowHeight="13.5" outlineLevelCol="4"/>
  <cols>
    <col min="1" max="1" width="15.25" customWidth="1"/>
    <col min="2" max="2" width="22.375" customWidth="1"/>
    <col min="3" max="5" width="14.5" customWidth="1"/>
  </cols>
  <sheetData>
    <row r="1" spans="1:5" ht="20.25">
      <c r="A1" s="37" t="s">
        <v>191</v>
      </c>
      <c r="B1" s="37"/>
      <c r="C1" s="37"/>
      <c r="D1" s="37"/>
      <c r="E1" s="37"/>
    </row>
    <row r="2" spans="1:5" ht="13.5">
      <c r="A2" s="38"/>
      <c r="B2" s="39"/>
      <c r="C2" s="39"/>
      <c r="D2" s="39"/>
      <c r="E2" s="39" t="s">
        <v>42</v>
      </c>
    </row>
    <row r="3" spans="1:5" ht="13.5">
      <c r="A3" s="47" t="s">
        <v>192</v>
      </c>
      <c r="B3" s="47" t="s">
        <v>45</v>
      </c>
      <c r="C3" s="47" t="s">
        <v>122</v>
      </c>
      <c r="D3" s="47" t="s">
        <v>115</v>
      </c>
      <c r="E3" s="47" t="s">
        <v>116</v>
      </c>
    </row>
    <row r="4" spans="1:5" ht="13.5">
      <c r="A4" s="47" t="s">
        <v>95</v>
      </c>
      <c r="B4" s="47" t="s">
        <v>95</v>
      </c>
      <c r="C4" s="47">
        <v>1</v>
      </c>
      <c r="D4" s="47">
        <v>2</v>
      </c>
      <c r="E4" s="47">
        <v>3</v>
      </c>
    </row>
    <row r="5" spans="1:5" ht="13.5">
      <c r="A5" s="48"/>
      <c r="B5" s="43" t="s">
        <v>118</v>
      </c>
      <c r="C5" s="49">
        <f>D5+E5</f>
        <v>5.5999999999999996</v>
      </c>
      <c r="D5" s="50">
        <v>3.60</v>
      </c>
      <c r="E5" s="50">
        <v>2</v>
      </c>
    </row>
    <row r="6" spans="1:5" ht="13.5">
      <c r="A6" s="51">
        <v>1</v>
      </c>
      <c r="B6" s="45" t="s">
        <v>193</v>
      </c>
      <c r="C6" s="44"/>
      <c r="D6" s="52"/>
      <c r="E6" s="50"/>
    </row>
    <row r="7" spans="1:5" ht="13.5">
      <c r="A7" s="51">
        <v>2</v>
      </c>
      <c r="B7" s="45" t="s">
        <v>194</v>
      </c>
      <c r="C7" s="44"/>
      <c r="D7" s="44"/>
      <c r="E7" s="53"/>
    </row>
    <row r="8" spans="1:5" ht="13.5">
      <c r="A8" s="51">
        <v>3</v>
      </c>
      <c r="B8" s="45" t="s">
        <v>195</v>
      </c>
      <c r="C8" s="44"/>
      <c r="D8" s="44"/>
      <c r="E8" s="53"/>
    </row>
    <row r="9" spans="1:5" ht="13.5">
      <c r="A9" s="51">
        <v>4</v>
      </c>
      <c r="B9" s="45" t="s">
        <v>196</v>
      </c>
      <c r="C9" s="44"/>
      <c r="D9" s="44"/>
      <c r="E9" s="53"/>
    </row>
    <row r="10" spans="1:5" ht="13.5">
      <c r="A10" s="51">
        <v>5</v>
      </c>
      <c r="B10" s="45" t="s">
        <v>197</v>
      </c>
      <c r="C10" s="44"/>
      <c r="D10" s="44"/>
      <c r="E10" s="53"/>
    </row>
    <row r="11" spans="1:5" ht="13.5">
      <c r="A11" s="51">
        <v>6</v>
      </c>
      <c r="B11" s="45" t="s">
        <v>198</v>
      </c>
      <c r="C11" s="44"/>
      <c r="D11" s="44"/>
      <c r="E11" s="53"/>
    </row>
    <row r="12" spans="1:5" ht="13.5">
      <c r="A12" s="51">
        <v>7</v>
      </c>
      <c r="B12" s="45" t="s">
        <v>199</v>
      </c>
      <c r="C12" s="44"/>
      <c r="D12" s="44"/>
      <c r="E12" s="53"/>
    </row>
    <row r="13" spans="1:5" ht="13.5">
      <c r="A13" s="51">
        <v>8</v>
      </c>
      <c r="B13" s="45" t="s">
        <v>200</v>
      </c>
      <c r="C13" s="44"/>
      <c r="D13" s="44"/>
      <c r="E13" s="53"/>
    </row>
    <row r="14" spans="1:5" ht="13.5">
      <c r="A14" s="51">
        <v>9</v>
      </c>
      <c r="B14" s="45" t="s">
        <v>201</v>
      </c>
      <c r="C14" s="44"/>
      <c r="D14" s="44"/>
      <c r="E14" s="53"/>
    </row>
    <row r="15" spans="1:5" ht="13.5">
      <c r="A15" s="51">
        <v>10</v>
      </c>
      <c r="B15" s="45" t="s">
        <v>202</v>
      </c>
      <c r="C15" s="44"/>
      <c r="D15" s="52"/>
      <c r="E15" s="53"/>
    </row>
    <row r="16" spans="1:5" ht="13.5">
      <c r="A16" s="51">
        <v>11</v>
      </c>
      <c r="B16" s="45" t="s">
        <v>203</v>
      </c>
      <c r="C16" s="44"/>
      <c r="D16" s="44"/>
      <c r="E16" s="53"/>
    </row>
    <row r="17" spans="1:5" ht="13.5">
      <c r="A17" s="51">
        <v>12</v>
      </c>
      <c r="B17" s="45" t="s">
        <v>204</v>
      </c>
      <c r="C17" s="44"/>
      <c r="D17" s="44"/>
      <c r="E17" s="53"/>
    </row>
    <row r="18" spans="1:5" ht="13.5">
      <c r="A18" s="51">
        <v>13</v>
      </c>
      <c r="B18" s="45" t="s">
        <v>205</v>
      </c>
      <c r="C18" s="44"/>
      <c r="D18" s="44"/>
      <c r="E18" s="53"/>
    </row>
    <row r="19" spans="1:5" ht="13.5">
      <c r="A19" s="51">
        <v>14</v>
      </c>
      <c r="B19" s="45" t="s">
        <v>206</v>
      </c>
      <c r="C19" s="44"/>
      <c r="D19" s="44"/>
      <c r="E19" s="53"/>
    </row>
    <row r="20" spans="1:5" ht="13.5">
      <c r="A20" s="51">
        <v>15</v>
      </c>
      <c r="B20" s="45" t="s">
        <v>207</v>
      </c>
      <c r="C20" s="44"/>
      <c r="D20" s="44"/>
      <c r="E20" s="53"/>
    </row>
    <row r="21" spans="1:5" ht="13.5">
      <c r="A21" s="46" t="s">
        <v>93</v>
      </c>
    </row>
  </sheetData>
  <mergeCells count="1">
    <mergeCell ref="A1:E1"/>
  </mergeCells>
  <pageMargins left="0.75" right="0.75" top="1" bottom="1" header="0.5" footer="0.5"/>
  <pageSetup orientation="portrait" paperSize="9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workbookViewId="0" topLeftCell="A1">
      <selection pane="topLeft" activeCell="A3" sqref="A3:B15"/>
    </sheetView>
  </sheetViews>
  <sheetFormatPr defaultColWidth="9.005" defaultRowHeight="13.5" outlineLevelCol="1"/>
  <cols>
    <col min="1" max="1" width="45" customWidth="1"/>
    <col min="2" max="2" width="28.75" customWidth="1"/>
  </cols>
  <sheetData>
    <row r="1" spans="1:2" ht="20.25">
      <c r="A1" s="37" t="s">
        <v>208</v>
      </c>
      <c r="B1" s="37"/>
    </row>
    <row r="2" spans="1:2" ht="13.5">
      <c r="A2" s="38"/>
      <c r="B2" s="39" t="s">
        <v>42</v>
      </c>
    </row>
    <row r="3" spans="1:2" ht="15" customHeight="1">
      <c r="A3" s="40" t="s">
        <v>209</v>
      </c>
      <c r="B3" s="41" t="s">
        <v>210</v>
      </c>
    </row>
    <row r="4" spans="1:2" ht="13.5">
      <c r="A4" s="40"/>
      <c r="B4" s="41"/>
    </row>
    <row r="5" spans="1:2" ht="13.5">
      <c r="A5" s="42" t="s">
        <v>95</v>
      </c>
      <c r="B5" s="41">
        <v>1</v>
      </c>
    </row>
    <row r="6" spans="1:2" ht="13.5">
      <c r="A6" s="43" t="s">
        <v>118</v>
      </c>
      <c r="B6" s="44"/>
    </row>
    <row r="7" spans="1:2" ht="13.5">
      <c r="A7" s="45" t="s">
        <v>211</v>
      </c>
      <c r="B7" s="44"/>
    </row>
    <row r="8" spans="1:2" ht="13.5">
      <c r="A8" s="45"/>
      <c r="B8" s="44"/>
    </row>
    <row r="9" spans="1:2" ht="13.5">
      <c r="A9" s="45"/>
      <c r="B9" s="44"/>
    </row>
    <row r="10" spans="1:2" ht="13.5">
      <c r="A10" s="45"/>
      <c r="B10" s="44"/>
    </row>
    <row r="11" spans="1:2" ht="13.5">
      <c r="A11" s="45"/>
      <c r="B11" s="44"/>
    </row>
    <row r="12" spans="1:2" ht="13.5">
      <c r="A12" s="45"/>
      <c r="B12" s="44"/>
    </row>
    <row r="13" spans="1:2" ht="13.5">
      <c r="A13" s="45"/>
      <c r="B13" s="44"/>
    </row>
    <row r="14" spans="1:2" ht="13.5">
      <c r="A14" s="45"/>
      <c r="B14" s="44"/>
    </row>
    <row r="15" spans="1:2" ht="13.5">
      <c r="A15" s="45"/>
      <c r="B15" s="44"/>
    </row>
    <row r="16" spans="1:2" ht="13.5">
      <c r="A16" s="46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orientation="portrait" paperSize="9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G10" sqref="G10"/>
    </sheetView>
  </sheetViews>
  <sheetFormatPr defaultColWidth="9.005" defaultRowHeight="13.5" outlineLevelCol="4"/>
  <cols>
    <col min="1" max="1" width="18" customWidth="1"/>
    <col min="3" max="5" width="19.5" customWidth="1"/>
  </cols>
  <sheetData>
    <row r="1" spans="1:5" ht="20.25">
      <c r="A1" s="37" t="s">
        <v>212</v>
      </c>
      <c r="B1" s="37"/>
      <c r="C1" s="37"/>
      <c r="D1" s="37"/>
      <c r="E1" s="37"/>
    </row>
    <row r="2" spans="1:5" ht="13.5">
      <c r="A2" s="38"/>
      <c r="B2" s="39"/>
      <c r="C2" s="39"/>
      <c r="D2" s="39"/>
      <c r="E2" s="39" t="s">
        <v>42</v>
      </c>
    </row>
    <row r="3" spans="1:5" ht="13.5">
      <c r="A3" s="47" t="s">
        <v>182</v>
      </c>
      <c r="B3" s="47" t="s">
        <v>122</v>
      </c>
      <c r="C3" s="47" t="s">
        <v>213</v>
      </c>
      <c r="D3" s="47" t="s">
        <v>214</v>
      </c>
      <c r="E3" s="47" t="s">
        <v>215</v>
      </c>
    </row>
    <row r="4" spans="1:5" ht="13.5">
      <c r="A4" s="47" t="s">
        <v>95</v>
      </c>
      <c r="B4" s="47">
        <v>1</v>
      </c>
      <c r="C4" s="47">
        <v>2</v>
      </c>
      <c r="D4" s="47">
        <v>3</v>
      </c>
      <c r="E4" s="47">
        <v>4</v>
      </c>
    </row>
    <row r="5" spans="1:5" ht="13.5">
      <c r="A5" s="43" t="s">
        <v>118</v>
      </c>
      <c r="B5" s="44"/>
      <c r="C5" s="44"/>
      <c r="D5" s="44"/>
      <c r="E5" s="44"/>
    </row>
    <row r="6" spans="1:5" ht="13.5">
      <c r="A6" s="45" t="s">
        <v>211</v>
      </c>
      <c r="B6" s="44"/>
      <c r="C6" s="44"/>
      <c r="D6" s="44"/>
      <c r="E6" s="44"/>
    </row>
    <row r="7" spans="1:5" ht="13.5">
      <c r="A7" s="45"/>
      <c r="B7" s="44"/>
      <c r="C7" s="44"/>
      <c r="D7" s="44"/>
      <c r="E7" s="44"/>
    </row>
    <row r="8" spans="1:5" ht="13.5">
      <c r="A8" s="45"/>
      <c r="B8" s="44"/>
      <c r="C8" s="44"/>
      <c r="D8" s="44"/>
      <c r="E8" s="44"/>
    </row>
    <row r="9" spans="1:5" ht="13.5">
      <c r="A9" s="45"/>
      <c r="B9" s="44"/>
      <c r="C9" s="44"/>
      <c r="D9" s="44"/>
      <c r="E9" s="44"/>
    </row>
    <row r="10" spans="1:5" ht="13.5">
      <c r="A10" s="45"/>
      <c r="B10" s="44"/>
      <c r="C10" s="44"/>
      <c r="D10" s="44"/>
      <c r="E10" s="44"/>
    </row>
    <row r="11" spans="1:5" ht="13.5">
      <c r="A11" s="45"/>
      <c r="B11" s="44"/>
      <c r="C11" s="44"/>
      <c r="D11" s="44"/>
      <c r="E11" s="44"/>
    </row>
    <row r="12" spans="1:5" ht="13.5">
      <c r="A12" s="45"/>
      <c r="B12" s="44"/>
      <c r="C12" s="44"/>
      <c r="D12" s="44"/>
      <c r="E12" s="44"/>
    </row>
    <row r="13" spans="1:5" ht="13.5">
      <c r="A13" s="45"/>
      <c r="B13" s="44"/>
      <c r="C13" s="44"/>
      <c r="D13" s="44"/>
      <c r="E13" s="44"/>
    </row>
    <row r="14" spans="1:5" ht="13.5">
      <c r="A14" s="45"/>
      <c r="B14" s="44"/>
      <c r="C14" s="44"/>
      <c r="D14" s="44"/>
      <c r="E14" s="44"/>
    </row>
    <row r="15" spans="1:5" ht="13.5">
      <c r="A15" s="46" t="s">
        <v>93</v>
      </c>
    </row>
  </sheetData>
  <mergeCells count="1">
    <mergeCell ref="A1:E1"/>
  </mergeCells>
  <pageMargins left="0.75" right="0.75" top="1" bottom="1" header="0.5" footer="0.5"/>
  <pageSetup orientation="portrait" paperSize="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A5" sqref="A5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37" t="s">
        <v>216</v>
      </c>
      <c r="B1" s="37"/>
    </row>
    <row r="2" spans="1:2" ht="13.5">
      <c r="A2" s="38"/>
      <c r="B2" s="39" t="s">
        <v>42</v>
      </c>
    </row>
    <row r="3" spans="1:2" ht="15" customHeight="1">
      <c r="A3" s="40" t="s">
        <v>209</v>
      </c>
      <c r="B3" s="41" t="s">
        <v>210</v>
      </c>
    </row>
    <row r="4" spans="1:2" ht="13.5">
      <c r="A4" s="40"/>
      <c r="B4" s="41"/>
    </row>
    <row r="5" spans="1:2" ht="13.5">
      <c r="A5" s="42" t="s">
        <v>95</v>
      </c>
      <c r="B5" s="41">
        <v>1</v>
      </c>
    </row>
    <row r="6" spans="1:2" ht="13.5">
      <c r="A6" s="43" t="s">
        <v>118</v>
      </c>
      <c r="B6" s="44"/>
    </row>
    <row r="7" spans="1:2" ht="13.5">
      <c r="A7" s="45" t="s">
        <v>211</v>
      </c>
      <c r="B7" s="44"/>
    </row>
    <row r="8" spans="1:2" ht="13.5">
      <c r="A8" s="45"/>
      <c r="B8" s="44"/>
    </row>
    <row r="9" spans="1:2" ht="13.5">
      <c r="A9" s="45"/>
      <c r="B9" s="44"/>
    </row>
    <row r="10" spans="1:2" ht="13.5">
      <c r="A10" s="45"/>
      <c r="B10" s="44"/>
    </row>
    <row r="11" spans="1:2" ht="13.5">
      <c r="A11" s="45"/>
      <c r="B11" s="44"/>
    </row>
    <row r="12" spans="1:2" ht="13.5">
      <c r="A12" s="45"/>
      <c r="B12" s="44"/>
    </row>
    <row r="13" spans="1:2" ht="13.5">
      <c r="A13" s="45"/>
      <c r="B13" s="44"/>
    </row>
    <row r="14" spans="1:2" ht="13.5">
      <c r="A14" s="45"/>
      <c r="B14" s="44"/>
    </row>
    <row r="15" spans="1:2" ht="13.5">
      <c r="A15" s="45"/>
      <c r="B15" s="44"/>
    </row>
    <row r="16" spans="1:2" ht="13.5">
      <c r="A16" s="46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orientation="portrait" paperSize="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9"/>
  <sheetViews>
    <sheetView workbookViewId="0" topLeftCell="A4">
      <selection pane="topLeft" activeCell="B10" sqref="B10:I10"/>
    </sheetView>
  </sheetViews>
  <sheetFormatPr defaultColWidth="11.425" defaultRowHeight="14.25"/>
  <cols>
    <col min="1" max="1" width="17.75" style="1" customWidth="1"/>
    <col min="2" max="2" width="13.375" style="1" customWidth="1"/>
    <col min="3" max="3" width="15.375" style="1" customWidth="1"/>
    <col min="4" max="4" width="10.5" style="1" customWidth="1"/>
    <col min="5" max="5" width="14.25" style="1" customWidth="1"/>
    <col min="6" max="6" width="5" style="1" customWidth="1"/>
    <col min="7" max="7" width="5.125" style="1" customWidth="1"/>
    <col min="8" max="8" width="13.625" style="1" customWidth="1"/>
    <col min="9" max="9" width="14.375" style="1" customWidth="1"/>
    <col min="10" max="16384" width="11.375" style="1"/>
  </cols>
  <sheetData>
    <row r="1" spans="1:9" s="1" customFormat="1" ht="27.75" customHeight="1">
      <c r="A1" s="2"/>
      <c r="B1" s="2"/>
      <c r="C1" s="19" t="s">
        <v>217</v>
      </c>
      <c r="D1" s="2"/>
      <c r="E1" s="2"/>
      <c r="F1" s="2"/>
      <c r="G1" s="2"/>
      <c r="H1" s="2"/>
      <c r="I1" s="2"/>
    </row>
    <row r="2" spans="1:9" s="1" customFormat="1" ht="27.75" customHeight="1">
      <c r="A2" s="2"/>
      <c r="B2" s="2"/>
      <c r="C2" s="2"/>
      <c r="D2" s="20" t="s">
        <v>218</v>
      </c>
      <c r="E2" s="2"/>
      <c r="F2" s="2"/>
      <c r="G2" s="2"/>
      <c r="H2" s="2"/>
      <c r="I2" s="2"/>
    </row>
    <row r="3" spans="1:9" s="1" customFormat="1" ht="17.25" customHeight="1">
      <c r="A3" s="5" t="s">
        <v>219</v>
      </c>
      <c r="B3" s="21" t="s">
        <v>220</v>
      </c>
      <c r="C3" s="22"/>
      <c r="D3" s="8"/>
      <c r="E3" s="5" t="s">
        <v>221</v>
      </c>
      <c r="F3" s="23" t="s">
        <v>220</v>
      </c>
      <c r="G3" s="5"/>
      <c r="H3" s="5"/>
      <c r="I3" s="5"/>
    </row>
    <row r="4" spans="1:9" s="1" customFormat="1" ht="17.25" customHeight="1">
      <c r="A4" s="5" t="s">
        <v>222</v>
      </c>
      <c r="B4" s="6" t="s">
        <v>223</v>
      </c>
      <c r="C4" s="5"/>
      <c r="D4" s="8"/>
      <c r="E4" s="5" t="s">
        <v>224</v>
      </c>
      <c r="F4" s="5"/>
      <c r="G4" s="5"/>
      <c r="H4" s="5"/>
      <c r="I4" s="5"/>
    </row>
    <row r="5" spans="1:9" s="1" customFormat="1" ht="17.25" customHeight="1">
      <c r="A5" s="5" t="s">
        <v>225</v>
      </c>
      <c r="B5" s="6" t="s">
        <v>226</v>
      </c>
      <c r="C5" s="5"/>
      <c r="D5" s="8"/>
      <c r="E5" s="5" t="s">
        <v>227</v>
      </c>
      <c r="F5" s="6" t="s">
        <v>228</v>
      </c>
      <c r="G5" s="5"/>
      <c r="H5" s="5"/>
      <c r="I5" s="5"/>
    </row>
    <row r="6" spans="1:9" s="1" customFormat="1" ht="17.25" customHeight="1">
      <c r="A6" s="5" t="s">
        <v>229</v>
      </c>
      <c r="B6" s="24"/>
      <c r="C6" s="5"/>
      <c r="D6" s="8"/>
      <c r="E6" s="5" t="s">
        <v>230</v>
      </c>
      <c r="F6" s="24" t="s">
        <v>231</v>
      </c>
      <c r="G6" s="5"/>
      <c r="H6" s="5"/>
      <c r="I6" s="5"/>
    </row>
    <row r="7" spans="1:9" s="1" customFormat="1" ht="17.25" customHeight="1">
      <c r="A7" s="5" t="s">
        <v>232</v>
      </c>
      <c r="B7" s="13" t="s">
        <v>220</v>
      </c>
      <c r="C7" s="8"/>
      <c r="D7" s="8"/>
      <c r="E7" s="8"/>
      <c r="F7" s="8"/>
      <c r="G7" s="8"/>
      <c r="H7" s="8"/>
      <c r="I7" s="8"/>
    </row>
    <row r="8" spans="1:9" s="1" customFormat="1" ht="17.25" customHeight="1">
      <c r="A8" s="5" t="s">
        <v>233</v>
      </c>
      <c r="B8" s="7" t="s">
        <v>234</v>
      </c>
      <c r="C8" s="8"/>
      <c r="D8" s="8"/>
      <c r="E8" s="8"/>
      <c r="F8" s="8"/>
      <c r="G8" s="8"/>
      <c r="H8" s="8"/>
      <c r="I8" s="8"/>
    </row>
    <row r="9" spans="1:9" s="1" customFormat="1" ht="34.5" customHeight="1">
      <c r="A9" s="5" t="s">
        <v>235</v>
      </c>
      <c r="B9" s="7" t="s">
        <v>236</v>
      </c>
      <c r="C9" s="8"/>
      <c r="D9" s="8"/>
      <c r="E9" s="8"/>
      <c r="F9" s="8"/>
      <c r="G9" s="8"/>
      <c r="H9" s="8"/>
      <c r="I9" s="8"/>
    </row>
    <row r="10" spans="1:9" s="1" customFormat="1" ht="17.25" customHeight="1">
      <c r="A10" s="5" t="s">
        <v>237</v>
      </c>
      <c r="B10" s="7" t="s">
        <v>238</v>
      </c>
      <c r="C10" s="8"/>
      <c r="D10" s="8"/>
      <c r="E10" s="8"/>
      <c r="F10" s="8"/>
      <c r="G10" s="8"/>
      <c r="H10" s="8"/>
      <c r="I10" s="8"/>
    </row>
    <row r="11" spans="1:9" s="1" customFormat="1" ht="17.25" customHeight="1">
      <c r="A11" s="5" t="s">
        <v>239</v>
      </c>
      <c r="B11" s="7" t="s">
        <v>240</v>
      </c>
      <c r="C11" s="8"/>
      <c r="D11" s="8"/>
      <c r="E11" s="8"/>
      <c r="F11" s="8"/>
      <c r="G11" s="8"/>
      <c r="H11" s="8"/>
      <c r="I11" s="8"/>
    </row>
    <row r="12" spans="1:9" s="1" customFormat="1" ht="17.25" customHeight="1">
      <c r="A12" s="5" t="s">
        <v>241</v>
      </c>
      <c r="B12" s="7" t="s">
        <v>228</v>
      </c>
      <c r="C12" s="8"/>
      <c r="D12" s="8"/>
      <c r="E12" s="8"/>
      <c r="F12" s="8"/>
      <c r="G12" s="8"/>
      <c r="H12" s="8"/>
      <c r="I12" s="8"/>
    </row>
    <row r="13" spans="1:9" s="1" customFormat="1" ht="17.25" customHeight="1">
      <c r="A13" s="5" t="s">
        <v>242</v>
      </c>
      <c r="B13" s="7" t="s">
        <v>240</v>
      </c>
      <c r="C13" s="8"/>
      <c r="D13" s="8"/>
      <c r="E13" s="8"/>
      <c r="F13" s="8"/>
      <c r="G13" s="8"/>
      <c r="H13" s="8"/>
      <c r="I13" s="8"/>
    </row>
    <row r="14" spans="1:9" s="1" customFormat="1" ht="17.25" customHeight="1">
      <c r="A14" s="5" t="s">
        <v>243</v>
      </c>
      <c r="B14" s="7" t="s">
        <v>244</v>
      </c>
      <c r="C14" s="8"/>
      <c r="D14" s="8"/>
      <c r="E14" s="8"/>
      <c r="F14" s="8"/>
      <c r="G14" s="8"/>
      <c r="H14" s="8"/>
      <c r="I14" s="8"/>
    </row>
    <row r="15" spans="1:9" s="1" customFormat="1" ht="17.25" customHeight="1">
      <c r="A15" s="5" t="s">
        <v>245</v>
      </c>
      <c r="B15" s="7" t="s">
        <v>236</v>
      </c>
      <c r="C15" s="8"/>
      <c r="D15" s="8"/>
      <c r="E15" s="8"/>
      <c r="F15" s="8"/>
      <c r="G15" s="8"/>
      <c r="H15" s="8"/>
      <c r="I15" s="8"/>
    </row>
    <row r="16" spans="1:9" s="1" customFormat="1" ht="34.5" customHeight="1">
      <c r="A16" s="5" t="s">
        <v>246</v>
      </c>
      <c r="B16" s="7" t="s">
        <v>236</v>
      </c>
      <c r="C16" s="8"/>
      <c r="D16" s="8"/>
      <c r="E16" s="8"/>
      <c r="F16" s="8"/>
      <c r="G16" s="8"/>
      <c r="H16" s="8"/>
      <c r="I16" s="8"/>
    </row>
    <row r="17" spans="1:9" s="1" customFormat="1" ht="17.25" customHeight="1">
      <c r="A17" s="5" t="s">
        <v>247</v>
      </c>
      <c r="B17" s="25" t="s">
        <v>248</v>
      </c>
      <c r="C17" s="26"/>
      <c r="D17" s="26"/>
      <c r="E17" s="26"/>
      <c r="F17" s="26"/>
      <c r="G17" s="26"/>
      <c r="H17" s="26"/>
      <c r="I17" s="26"/>
    </row>
    <row r="18" spans="1:9" s="1" customFormat="1" ht="34.5" customHeight="1">
      <c r="A18" s="27" t="s">
        <v>249</v>
      </c>
      <c r="B18" s="27" t="s">
        <v>250</v>
      </c>
      <c r="C18" s="27" t="s">
        <v>251</v>
      </c>
      <c r="D18" s="27" t="s">
        <v>252</v>
      </c>
      <c r="E18" s="27" t="s">
        <v>253</v>
      </c>
      <c r="F18" s="27" t="s">
        <v>254</v>
      </c>
      <c r="G18" s="27"/>
      <c r="H18" s="27" t="s">
        <v>255</v>
      </c>
      <c r="I18" s="27" t="s">
        <v>256</v>
      </c>
    </row>
    <row r="19" spans="1:9" ht="21" customHeight="1">
      <c r="A19" s="28" t="s">
        <v>257</v>
      </c>
      <c r="B19" s="29" t="s">
        <v>257</v>
      </c>
      <c r="C19" s="29" t="s">
        <v>258</v>
      </c>
      <c r="D19" s="30" t="s">
        <v>259</v>
      </c>
      <c r="E19" s="30" t="s">
        <v>260</v>
      </c>
      <c r="F19" s="31"/>
      <c r="G19" s="31"/>
      <c r="H19" s="32"/>
      <c r="I19" s="32"/>
    </row>
    <row r="20" spans="1:9" ht="21" customHeight="1">
      <c r="A20" s="28"/>
      <c r="B20" s="29" t="s">
        <v>261</v>
      </c>
      <c r="C20" s="29"/>
      <c r="D20" s="30" t="s">
        <v>236</v>
      </c>
      <c r="E20" s="30" t="s">
        <v>236</v>
      </c>
      <c r="F20" s="31"/>
      <c r="G20" s="31"/>
      <c r="H20" s="32"/>
      <c r="I20" s="32"/>
    </row>
    <row r="21" spans="1:9" ht="21" customHeight="1">
      <c r="A21" s="28"/>
      <c r="B21" s="29" t="s">
        <v>262</v>
      </c>
      <c r="C21" s="29"/>
      <c r="D21" s="30" t="s">
        <v>236</v>
      </c>
      <c r="E21" s="30" t="s">
        <v>236</v>
      </c>
      <c r="F21" s="31"/>
      <c r="G21" s="31"/>
      <c r="H21" s="32"/>
      <c r="I21" s="32"/>
    </row>
    <row r="22" spans="1:9" ht="21" customHeight="1">
      <c r="A22" s="33" t="s">
        <v>263</v>
      </c>
      <c r="B22" s="29" t="s">
        <v>264</v>
      </c>
      <c r="C22" s="29" t="s">
        <v>265</v>
      </c>
      <c r="D22" s="30" t="s">
        <v>266</v>
      </c>
      <c r="E22" s="30" t="s">
        <v>267</v>
      </c>
      <c r="F22" s="31"/>
      <c r="G22" s="31"/>
      <c r="H22" s="32"/>
      <c r="I22" s="32"/>
    </row>
    <row r="23" spans="1:9" ht="21" customHeight="1">
      <c r="A23" s="33"/>
      <c r="B23" s="29" t="s">
        <v>268</v>
      </c>
      <c r="C23" s="29" t="s">
        <v>269</v>
      </c>
      <c r="D23" s="30" t="s">
        <v>266</v>
      </c>
      <c r="E23" s="30" t="s">
        <v>270</v>
      </c>
      <c r="F23" s="31"/>
      <c r="G23" s="31"/>
      <c r="H23" s="32"/>
      <c r="I23" s="32"/>
    </row>
    <row r="24" spans="1:9" ht="21" customHeight="1">
      <c r="A24" s="33"/>
      <c r="B24" s="29" t="s">
        <v>271</v>
      </c>
      <c r="C24" s="29" t="s">
        <v>272</v>
      </c>
      <c r="D24" s="30" t="s">
        <v>259</v>
      </c>
      <c r="E24" s="30" t="s">
        <v>273</v>
      </c>
      <c r="F24" s="31"/>
      <c r="G24" s="31"/>
      <c r="H24" s="32"/>
      <c r="I24" s="32"/>
    </row>
    <row r="25" spans="1:9" ht="21" customHeight="1">
      <c r="A25" s="33" t="s">
        <v>274</v>
      </c>
      <c r="B25" s="29" t="s">
        <v>275</v>
      </c>
      <c r="C25" s="29" t="s">
        <v>276</v>
      </c>
      <c r="D25" s="30" t="s">
        <v>259</v>
      </c>
      <c r="E25" s="30" t="s">
        <v>277</v>
      </c>
      <c r="F25" s="31"/>
      <c r="G25" s="31"/>
      <c r="H25" s="32"/>
      <c r="I25" s="32"/>
    </row>
    <row r="26" spans="1:9" ht="21" customHeight="1">
      <c r="A26" s="33"/>
      <c r="B26" s="29" t="s">
        <v>278</v>
      </c>
      <c r="C26" s="29" t="s">
        <v>279</v>
      </c>
      <c r="D26" s="30" t="s">
        <v>266</v>
      </c>
      <c r="E26" s="34">
        <v>0.80</v>
      </c>
      <c r="F26" s="31"/>
      <c r="G26" s="31"/>
      <c r="H26" s="32"/>
      <c r="I26" s="32"/>
    </row>
    <row r="27" spans="1:9" ht="21" customHeight="1">
      <c r="A27" s="33"/>
      <c r="B27" s="29" t="s">
        <v>280</v>
      </c>
      <c r="C27" s="29" t="s">
        <v>281</v>
      </c>
      <c r="D27" s="30" t="s">
        <v>259</v>
      </c>
      <c r="E27" s="30" t="s">
        <v>236</v>
      </c>
      <c r="F27" s="31"/>
      <c r="G27" s="31"/>
      <c r="H27" s="32"/>
      <c r="I27" s="32"/>
    </row>
    <row r="28" spans="1:9" ht="21" customHeight="1">
      <c r="A28" s="33" t="s">
        <v>282</v>
      </c>
      <c r="B28" s="33" t="s">
        <v>283</v>
      </c>
      <c r="C28" s="29" t="s">
        <v>284</v>
      </c>
      <c r="D28" s="30" t="s">
        <v>266</v>
      </c>
      <c r="E28" s="35">
        <v>1</v>
      </c>
      <c r="F28" s="31"/>
      <c r="G28" s="31"/>
      <c r="H28" s="32"/>
      <c r="I28" s="32"/>
    </row>
    <row r="29" spans="4:5" ht="14.25">
      <c r="D29" s="36"/>
      <c r="E29" s="36"/>
    </row>
  </sheetData>
  <mergeCells count="37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A19:A21"/>
    <mergeCell ref="A22:A24"/>
    <mergeCell ref="A25:A27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3"/>
  <sheetViews>
    <sheetView tabSelected="1" workbookViewId="0" topLeftCell="A1">
      <selection pane="topLeft" activeCell="A22" sqref="A22:XFD22"/>
    </sheetView>
  </sheetViews>
  <sheetFormatPr defaultColWidth="11.425" defaultRowHeight="14.25" outlineLevelCol="5"/>
  <cols>
    <col min="1" max="1" width="18.75" style="1" customWidth="1"/>
    <col min="2" max="2" width="21" style="1" customWidth="1"/>
    <col min="3" max="3" width="24.25" style="1" customWidth="1"/>
    <col min="4" max="4" width="14.5" style="1" customWidth="1"/>
    <col min="5" max="5" width="14.25" style="1" customWidth="1"/>
    <col min="6" max="6" width="14.375" style="1" customWidth="1"/>
    <col min="7" max="16384" width="11.375" style="1"/>
  </cols>
  <sheetData>
    <row r="1" spans="1:6" s="1" customFormat="1" ht="24.75" customHeight="1">
      <c r="A1" s="2"/>
      <c r="B1" s="3" t="s">
        <v>285</v>
      </c>
      <c r="C1" s="2"/>
      <c r="D1" s="2"/>
      <c r="E1" s="2"/>
      <c r="F1" s="2"/>
    </row>
    <row r="2" spans="1:6" s="1" customFormat="1" ht="20.25" customHeight="1">
      <c r="A2" s="2"/>
      <c r="B2" s="2"/>
      <c r="C2" s="4" t="s">
        <v>286</v>
      </c>
      <c r="D2" s="2"/>
      <c r="E2" s="2"/>
      <c r="F2" s="2"/>
    </row>
    <row r="3" spans="1:6" s="1" customFormat="1" ht="17.25" customHeight="1">
      <c r="A3" s="5" t="s">
        <v>287</v>
      </c>
      <c r="B3" s="6" t="s">
        <v>240</v>
      </c>
      <c r="C3" s="5"/>
      <c r="D3" s="5"/>
      <c r="E3" s="5"/>
      <c r="F3" s="5"/>
    </row>
    <row r="4" spans="1:6" s="1" customFormat="1" ht="17.25" customHeight="1">
      <c r="A4" s="5" t="s">
        <v>288</v>
      </c>
      <c r="B4" s="7" t="s">
        <v>289</v>
      </c>
      <c r="C4" s="8"/>
      <c r="D4" s="5" t="s">
        <v>290</v>
      </c>
      <c r="E4" s="8"/>
      <c r="F4" s="8"/>
    </row>
    <row r="5" spans="1:6" s="1" customFormat="1" ht="17.25" customHeight="1">
      <c r="A5" s="5" t="s">
        <v>291</v>
      </c>
      <c r="B5" s="9" t="s">
        <v>292</v>
      </c>
      <c r="C5" s="5"/>
      <c r="D5" s="5"/>
      <c r="E5" s="5"/>
      <c r="F5" s="5"/>
    </row>
    <row r="6" spans="1:6" s="1" customFormat="1" ht="99" customHeight="1">
      <c r="A6" s="5"/>
      <c r="B6" s="10" t="s">
        <v>293</v>
      </c>
      <c r="C6" s="11"/>
      <c r="D6" s="11"/>
      <c r="E6" s="11"/>
      <c r="F6" s="12"/>
    </row>
    <row r="7" spans="1:6" s="1" customFormat="1" ht="17.25" customHeight="1">
      <c r="A7" s="5" t="s">
        <v>247</v>
      </c>
      <c r="B7" s="7" t="s">
        <v>294</v>
      </c>
      <c r="C7" s="8"/>
      <c r="D7" s="8"/>
      <c r="E7" s="8"/>
      <c r="F7" s="8"/>
    </row>
    <row r="8" spans="1:6" s="1" customFormat="1" ht="17.25" customHeight="1">
      <c r="A8" s="5" t="s">
        <v>295</v>
      </c>
      <c r="B8" s="9" t="s">
        <v>296</v>
      </c>
      <c r="C8" s="5"/>
      <c r="D8" s="5"/>
      <c r="E8" s="5"/>
      <c r="F8" s="5"/>
    </row>
    <row r="9" spans="1:6" s="1" customFormat="1" ht="51.75" customHeight="1">
      <c r="A9" s="5"/>
      <c r="B9" s="9" t="s">
        <v>297</v>
      </c>
      <c r="C9" s="13" t="s">
        <v>298</v>
      </c>
      <c r="D9" s="8"/>
      <c r="E9" s="8"/>
      <c r="F9" s="8"/>
    </row>
    <row r="10" spans="1:6" s="1" customFormat="1" ht="17.25" customHeight="1">
      <c r="A10" s="5"/>
      <c r="B10" s="9" t="s">
        <v>299</v>
      </c>
      <c r="C10" s="5"/>
      <c r="D10" s="5"/>
      <c r="E10" s="5"/>
      <c r="F10" s="5"/>
    </row>
    <row r="11" spans="1:6" s="1" customFormat="1" ht="16.1" customHeight="1">
      <c r="A11" s="5"/>
      <c r="B11" s="8"/>
      <c r="C11" s="8"/>
      <c r="D11" s="8"/>
      <c r="E11" s="8"/>
      <c r="F11" s="8"/>
    </row>
    <row r="12" spans="1:6" s="1" customFormat="1" ht="17.25" customHeight="1">
      <c r="A12" s="5" t="s">
        <v>300</v>
      </c>
      <c r="B12" s="5" t="s">
        <v>301</v>
      </c>
      <c r="C12" s="8"/>
      <c r="D12" s="8"/>
      <c r="E12" s="8"/>
      <c r="F12" s="8"/>
    </row>
    <row r="13" spans="1:6" s="1" customFormat="1" ht="17.25" customHeight="1">
      <c r="A13" s="5"/>
      <c r="B13" s="5" t="s">
        <v>302</v>
      </c>
      <c r="C13" s="14"/>
      <c r="D13" s="5"/>
      <c r="E13" s="5"/>
      <c r="F13" s="5"/>
    </row>
    <row r="14" spans="1:6" s="1" customFormat="1" ht="17.25" customHeight="1">
      <c r="A14" s="5"/>
      <c r="B14" s="5" t="s">
        <v>303</v>
      </c>
      <c r="C14" s="14">
        <v>5</v>
      </c>
      <c r="D14" s="5"/>
      <c r="E14" s="5"/>
      <c r="F14" s="5"/>
    </row>
    <row r="15" spans="1:6" s="1" customFormat="1" ht="34.5" customHeight="1">
      <c r="A15" s="5" t="s">
        <v>304</v>
      </c>
      <c r="B15" s="5" t="s">
        <v>305</v>
      </c>
      <c r="C15" s="5" t="s">
        <v>306</v>
      </c>
      <c r="D15" s="5"/>
      <c r="E15" s="5" t="s">
        <v>307</v>
      </c>
      <c r="F15" s="5" t="s">
        <v>308</v>
      </c>
    </row>
    <row r="16" spans="1:6" s="1" customFormat="1" ht="17.25" customHeight="1">
      <c r="A16" s="5"/>
      <c r="B16" s="5" t="s">
        <v>309</v>
      </c>
      <c r="C16" s="5" t="s">
        <v>310</v>
      </c>
      <c r="D16" s="1">
        <v>62.224336000000001</v>
      </c>
      <c r="E16" s="5" t="s">
        <v>311</v>
      </c>
      <c r="F16" s="5"/>
    </row>
    <row r="17" spans="1:6" s="1" customFormat="1" ht="17.25" customHeight="1">
      <c r="A17" s="5"/>
      <c r="B17" s="5"/>
      <c r="C17" s="5" t="s">
        <v>312</v>
      </c>
      <c r="D17" s="5">
        <v>3.60</v>
      </c>
      <c r="E17" s="5"/>
      <c r="F17" s="5"/>
    </row>
    <row r="18" spans="1:6" s="1" customFormat="1" ht="17.25" customHeight="1">
      <c r="A18" s="5"/>
      <c r="B18" s="5"/>
      <c r="C18" s="5" t="s">
        <v>313</v>
      </c>
      <c r="D18" s="5">
        <f>D16+D17</f>
        <v>65.824336000000002</v>
      </c>
      <c r="E18" s="5" t="s">
        <v>314</v>
      </c>
      <c r="F18" s="5">
        <f>D18+D21</f>
        <v>67.824336000000002</v>
      </c>
    </row>
    <row r="19" spans="1:6" s="1" customFormat="1" ht="17.25" customHeight="1">
      <c r="A19" s="5"/>
      <c r="B19" s="5" t="s">
        <v>315</v>
      </c>
      <c r="C19" s="5" t="s">
        <v>316</v>
      </c>
      <c r="D19" s="5">
        <v>2</v>
      </c>
      <c r="E19" s="5" t="s">
        <v>317</v>
      </c>
      <c r="F19" s="5"/>
    </row>
    <row r="20" spans="1:6" s="1" customFormat="1" ht="17.25" customHeight="1">
      <c r="A20" s="5"/>
      <c r="B20" s="5"/>
      <c r="C20" s="5" t="s">
        <v>318</v>
      </c>
      <c r="D20" s="5"/>
      <c r="E20" s="5" t="s">
        <v>319</v>
      </c>
      <c r="F20" s="5">
        <f>D18+D21</f>
        <v>67.824336000000002</v>
      </c>
    </row>
    <row r="21" spans="1:6" s="1" customFormat="1" ht="17.25" customHeight="1">
      <c r="A21" s="5"/>
      <c r="B21" s="5"/>
      <c r="C21" s="5" t="s">
        <v>313</v>
      </c>
      <c r="D21" s="5">
        <f>D19+D20</f>
        <v>2</v>
      </c>
      <c r="E21" s="5" t="s">
        <v>320</v>
      </c>
      <c r="F21" s="5">
        <f>D18+D21</f>
        <v>67.824336000000002</v>
      </c>
    </row>
    <row r="22" spans="1:6" s="1" customFormat="1" ht="14.25">
      <c r="A22" s="15"/>
      <c r="B22" s="2"/>
      <c r="C22" s="16"/>
      <c r="D22" s="2"/>
      <c r="E22" s="2"/>
      <c r="F22" s="2"/>
    </row>
    <row r="23" spans="1:6" s="1" customFormat="1" ht="14.25">
      <c r="A23" s="17"/>
      <c r="B23" s="2"/>
      <c r="C23" s="18"/>
      <c r="D23" s="2"/>
      <c r="E23" s="2"/>
      <c r="F23" s="2"/>
    </row>
  </sheetData>
  <mergeCells count="29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C9:F9"/>
    <mergeCell ref="B10:F10"/>
    <mergeCell ref="B11:F11"/>
    <mergeCell ref="C12:F12"/>
    <mergeCell ref="C13:F13"/>
    <mergeCell ref="C14:F14"/>
    <mergeCell ref="C15:D15"/>
    <mergeCell ref="A22:B22"/>
    <mergeCell ref="C22:F22"/>
    <mergeCell ref="A23:B23"/>
    <mergeCell ref="C23:F23"/>
    <mergeCell ref="A5:A6"/>
    <mergeCell ref="A8:A11"/>
    <mergeCell ref="A12:A14"/>
    <mergeCell ref="A15:A21"/>
    <mergeCell ref="B16:B18"/>
    <mergeCell ref="B19:B21"/>
    <mergeCell ref="E16:E17"/>
    <mergeCell ref="F16:F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 topLeftCell="A1">
      <selection pane="topLeft" activeCell="G15" sqref="G15"/>
    </sheetView>
  </sheetViews>
  <sheetFormatPr defaultColWidth="9.005" defaultRowHeight="13.5" outlineLevelCol="3"/>
  <cols>
    <col min="1" max="1" width="28" customWidth="1"/>
    <col min="2" max="2" width="12.625" customWidth="1"/>
    <col min="3" max="3" width="30.625" customWidth="1"/>
    <col min="4" max="4" width="12" customWidth="1"/>
  </cols>
  <sheetData>
    <row r="1" spans="1:4" ht="20.25">
      <c r="A1" s="74" t="s">
        <v>41</v>
      </c>
      <c r="B1" s="74"/>
      <c r="C1" s="74"/>
      <c r="D1" s="74"/>
    </row>
    <row r="2" spans="1:4" ht="13.5">
      <c r="A2" s="75"/>
      <c r="D2" t="s">
        <v>42</v>
      </c>
    </row>
    <row r="3" spans="1:4" ht="15" customHeight="1">
      <c r="A3" s="47" t="s">
        <v>43</v>
      </c>
      <c r="B3" s="47"/>
      <c r="C3" s="47" t="s">
        <v>44</v>
      </c>
      <c r="D3" s="47"/>
    </row>
    <row r="4" spans="1:4" ht="13.5">
      <c r="A4" s="47" t="s">
        <v>45</v>
      </c>
      <c r="B4" s="47" t="s">
        <v>46</v>
      </c>
      <c r="C4" s="47" t="s">
        <v>45</v>
      </c>
      <c r="D4" s="47" t="s">
        <v>46</v>
      </c>
    </row>
    <row r="5" spans="1:4" ht="13.5">
      <c r="A5" s="69" t="s">
        <v>47</v>
      </c>
      <c r="B5" s="76">
        <f>D5</f>
        <v>67.824336000000002</v>
      </c>
      <c r="C5" s="69" t="s">
        <v>48</v>
      </c>
      <c r="D5" s="70">
        <f>表二!B33</f>
        <v>67.824336000000002</v>
      </c>
    </row>
    <row r="6" spans="1:4" ht="13.5">
      <c r="A6" s="69" t="s">
        <v>49</v>
      </c>
      <c r="B6" s="76"/>
      <c r="C6" s="69" t="s">
        <v>50</v>
      </c>
      <c r="D6" s="70"/>
    </row>
    <row r="7" spans="1:4" ht="13.5">
      <c r="A7" s="69" t="s">
        <v>51</v>
      </c>
      <c r="B7" s="76"/>
      <c r="C7" s="69" t="s">
        <v>52</v>
      </c>
      <c r="D7" s="70"/>
    </row>
    <row r="8" spans="1:4" ht="13.5">
      <c r="A8" s="69" t="s">
        <v>53</v>
      </c>
      <c r="B8" s="76"/>
      <c r="C8" s="69" t="s">
        <v>54</v>
      </c>
      <c r="D8" s="70"/>
    </row>
    <row r="9" spans="1:4" ht="13.5">
      <c r="A9" s="69" t="s">
        <v>55</v>
      </c>
      <c r="B9" s="76"/>
      <c r="C9" s="69" t="s">
        <v>56</v>
      </c>
      <c r="D9" s="70"/>
    </row>
    <row r="10" spans="1:4" ht="13.5">
      <c r="A10" s="69" t="s">
        <v>57</v>
      </c>
      <c r="B10" s="76"/>
      <c r="C10" s="69" t="s">
        <v>58</v>
      </c>
      <c r="D10" s="70"/>
    </row>
    <row r="11" spans="1:4" ht="13.5">
      <c r="A11" s="69" t="s">
        <v>59</v>
      </c>
      <c r="B11" s="76"/>
      <c r="C11" s="69" t="s">
        <v>60</v>
      </c>
      <c r="D11" s="70"/>
    </row>
    <row r="12" spans="1:4" ht="13.5">
      <c r="A12" s="69" t="s">
        <v>61</v>
      </c>
      <c r="B12" s="76"/>
      <c r="C12" s="69" t="s">
        <v>62</v>
      </c>
      <c r="D12" s="70"/>
    </row>
    <row r="13" spans="1:4" ht="13.5">
      <c r="A13" s="69" t="s">
        <v>63</v>
      </c>
      <c r="B13" s="76"/>
      <c r="C13" s="69" t="s">
        <v>64</v>
      </c>
      <c r="D13" s="70"/>
    </row>
    <row r="14" spans="1:4" ht="13.5">
      <c r="A14" s="69"/>
      <c r="B14" s="72"/>
      <c r="C14" s="69" t="s">
        <v>65</v>
      </c>
      <c r="D14" s="70"/>
    </row>
    <row r="15" spans="1:4" ht="13.5">
      <c r="A15" s="69"/>
      <c r="B15" s="72"/>
      <c r="C15" s="69" t="s">
        <v>66</v>
      </c>
      <c r="D15" s="70"/>
    </row>
    <row r="16" spans="1:4" ht="13.5">
      <c r="A16" s="69"/>
      <c r="B16" s="72"/>
      <c r="C16" s="69" t="s">
        <v>67</v>
      </c>
      <c r="D16" s="70"/>
    </row>
    <row r="17" spans="1:4" ht="13.5">
      <c r="A17" s="69"/>
      <c r="B17" s="72"/>
      <c r="C17" s="69" t="s">
        <v>68</v>
      </c>
      <c r="D17" s="70"/>
    </row>
    <row r="18" spans="1:4" ht="13.5">
      <c r="A18" s="69"/>
      <c r="B18" s="72"/>
      <c r="C18" s="69" t="s">
        <v>69</v>
      </c>
      <c r="D18" s="70"/>
    </row>
    <row r="19" spans="1:4" ht="13.5">
      <c r="A19" s="69"/>
      <c r="B19" s="72"/>
      <c r="C19" s="69" t="s">
        <v>70</v>
      </c>
      <c r="D19" s="70"/>
    </row>
    <row r="20" spans="1:4" ht="13.5">
      <c r="A20" s="69"/>
      <c r="B20" s="72"/>
      <c r="C20" s="69" t="s">
        <v>71</v>
      </c>
      <c r="D20" s="70"/>
    </row>
    <row r="21" spans="1:4" ht="13.5">
      <c r="A21" s="69"/>
      <c r="B21" s="72"/>
      <c r="C21" s="69" t="s">
        <v>72</v>
      </c>
      <c r="D21" s="70"/>
    </row>
    <row r="22" spans="1:4" ht="13.5">
      <c r="A22" s="69"/>
      <c r="B22" s="72"/>
      <c r="C22" s="69" t="s">
        <v>73</v>
      </c>
      <c r="D22" s="70"/>
    </row>
    <row r="23" spans="1:4" ht="13.5">
      <c r="A23" s="69"/>
      <c r="B23" s="72"/>
      <c r="C23" s="69" t="s">
        <v>74</v>
      </c>
      <c r="D23" s="70"/>
    </row>
    <row r="24" spans="1:4" ht="13.5">
      <c r="A24" s="69"/>
      <c r="B24" s="72"/>
      <c r="C24" s="69" t="s">
        <v>75</v>
      </c>
      <c r="D24" s="70"/>
    </row>
    <row r="25" spans="1:4" ht="13.5">
      <c r="A25" s="69"/>
      <c r="B25" s="72"/>
      <c r="C25" s="69" t="s">
        <v>76</v>
      </c>
      <c r="D25" s="70"/>
    </row>
    <row r="26" spans="1:4" ht="13.5">
      <c r="A26" s="69"/>
      <c r="B26" s="72"/>
      <c r="C26" s="69" t="s">
        <v>77</v>
      </c>
      <c r="D26" s="70"/>
    </row>
    <row r="27" spans="1:4" ht="13.5">
      <c r="A27" s="69"/>
      <c r="B27" s="72"/>
      <c r="C27" s="69" t="s">
        <v>78</v>
      </c>
      <c r="D27" s="70"/>
    </row>
    <row r="28" spans="1:4" ht="13.5">
      <c r="A28" s="69"/>
      <c r="B28" s="72"/>
      <c r="C28" s="69" t="s">
        <v>79</v>
      </c>
      <c r="D28" s="70"/>
    </row>
    <row r="29" spans="1:4" ht="13.5">
      <c r="A29" s="69"/>
      <c r="B29" s="72"/>
      <c r="C29" s="69" t="s">
        <v>80</v>
      </c>
      <c r="D29" s="70"/>
    </row>
    <row r="30" spans="1:4" ht="13.5">
      <c r="A30" s="69"/>
      <c r="B30" s="72"/>
      <c r="C30" s="69" t="s">
        <v>81</v>
      </c>
      <c r="D30" s="70"/>
    </row>
    <row r="31" spans="1:4" ht="13.5">
      <c r="A31" s="69"/>
      <c r="B31" s="72"/>
      <c r="C31" s="69" t="s">
        <v>82</v>
      </c>
      <c r="D31" s="70"/>
    </row>
    <row r="32" spans="1:4" ht="13.5">
      <c r="A32" s="69"/>
      <c r="B32" s="72"/>
      <c r="C32" s="69" t="s">
        <v>83</v>
      </c>
      <c r="D32" s="70"/>
    </row>
    <row r="33" spans="1:4" ht="13.5">
      <c r="A33" s="69"/>
      <c r="B33" s="72"/>
      <c r="C33" s="69" t="s">
        <v>84</v>
      </c>
      <c r="D33" s="70"/>
    </row>
    <row r="34" spans="1:4" ht="13.5">
      <c r="A34" s="69"/>
      <c r="B34" s="72"/>
      <c r="C34" s="69" t="s">
        <v>85</v>
      </c>
      <c r="D34" s="70"/>
    </row>
    <row r="35" spans="1:4" ht="13.5">
      <c r="A35" s="69"/>
      <c r="B35" s="72"/>
      <c r="C35" s="69"/>
      <c r="D35" s="77"/>
    </row>
    <row r="36" spans="1:4" ht="13.5">
      <c r="A36" s="47" t="s">
        <v>86</v>
      </c>
      <c r="B36" s="49">
        <f>SUM(B5:B35)</f>
        <v>67.824336000000002</v>
      </c>
      <c r="C36" s="47" t="s">
        <v>87</v>
      </c>
      <c r="D36" s="50">
        <f>SUM(D5:D35)</f>
        <v>67.824336000000002</v>
      </c>
    </row>
    <row r="37" spans="1:4" ht="13.5">
      <c r="A37" s="69" t="s">
        <v>88</v>
      </c>
      <c r="B37" s="53"/>
      <c r="C37" s="69" t="s">
        <v>89</v>
      </c>
      <c r="D37" s="53"/>
    </row>
    <row r="38" spans="1:4" ht="13.5">
      <c r="A38" s="69" t="s">
        <v>90</v>
      </c>
      <c r="B38" s="53"/>
      <c r="C38" s="69"/>
      <c r="D38" s="78"/>
    </row>
    <row r="39" spans="1:4" ht="13.5">
      <c r="A39" s="79"/>
      <c r="B39" s="73"/>
      <c r="C39" s="79"/>
      <c r="D39" s="78"/>
    </row>
    <row r="40" spans="1:4" ht="13.5">
      <c r="A40" s="47" t="s">
        <v>91</v>
      </c>
      <c r="B40" s="49">
        <f>B36+B37+B38</f>
        <v>67.824336000000002</v>
      </c>
      <c r="C40" s="47" t="s">
        <v>92</v>
      </c>
      <c r="D40" s="50">
        <f>D36+D37</f>
        <v>67.824336000000002</v>
      </c>
    </row>
    <row r="41" spans="1:4" ht="13.5">
      <c r="A41" s="63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 topLeftCell="A1">
      <selection pane="topLeft" activeCell="B34" sqref="B34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74" t="s">
        <v>94</v>
      </c>
    </row>
    <row r="2" spans="1:2" ht="13.5">
      <c r="A2" s="75"/>
      <c r="B2" t="s">
        <v>42</v>
      </c>
    </row>
    <row r="3" spans="1:2" ht="20" customHeight="1">
      <c r="A3" s="47" t="s">
        <v>45</v>
      </c>
      <c r="B3" s="47" t="s">
        <v>46</v>
      </c>
    </row>
    <row r="4" spans="1:2" ht="20" customHeight="1">
      <c r="A4" s="47" t="s">
        <v>95</v>
      </c>
      <c r="B4" s="47">
        <v>1</v>
      </c>
    </row>
    <row r="5" spans="1:2" ht="20" customHeight="1">
      <c r="A5" s="43" t="s">
        <v>96</v>
      </c>
      <c r="B5" s="49">
        <f>表四!D6</f>
        <v>67.824336000000002</v>
      </c>
    </row>
    <row r="6" spans="1:2" ht="20" customHeight="1">
      <c r="A6" s="45" t="s">
        <v>97</v>
      </c>
      <c r="B6" s="49"/>
    </row>
    <row r="7" spans="1:2" ht="20" customHeight="1">
      <c r="A7" s="43" t="s">
        <v>98</v>
      </c>
      <c r="B7" s="49"/>
    </row>
    <row r="8" spans="1:2" ht="20" customHeight="1">
      <c r="A8" s="45" t="s">
        <v>97</v>
      </c>
      <c r="B8" s="49"/>
    </row>
    <row r="9" spans="1:2" ht="20" customHeight="1">
      <c r="A9" s="43" t="s">
        <v>99</v>
      </c>
      <c r="B9" s="49"/>
    </row>
    <row r="10" spans="1:2" ht="20" customHeight="1">
      <c r="A10" s="45" t="s">
        <v>97</v>
      </c>
      <c r="B10" s="49"/>
    </row>
    <row r="11" spans="1:2" ht="20" customHeight="1">
      <c r="A11" s="43" t="s">
        <v>100</v>
      </c>
      <c r="B11" s="49"/>
    </row>
    <row r="12" spans="1:2" ht="20" customHeight="1">
      <c r="A12" s="45" t="s">
        <v>97</v>
      </c>
      <c r="B12" s="49"/>
    </row>
    <row r="13" spans="1:2" ht="20" customHeight="1">
      <c r="A13" s="43" t="s">
        <v>101</v>
      </c>
      <c r="B13" s="49"/>
    </row>
    <row r="14" spans="1:2" ht="20" customHeight="1">
      <c r="A14" s="45" t="s">
        <v>97</v>
      </c>
      <c r="B14" s="49"/>
    </row>
    <row r="15" spans="1:2" ht="20" customHeight="1">
      <c r="A15" s="43" t="s">
        <v>102</v>
      </c>
      <c r="B15" s="49"/>
    </row>
    <row r="16" spans="1:2" ht="20" customHeight="1">
      <c r="A16" s="45" t="s">
        <v>97</v>
      </c>
      <c r="B16" s="49"/>
    </row>
    <row r="17" spans="1:2" ht="20" customHeight="1">
      <c r="A17" s="43" t="s">
        <v>103</v>
      </c>
      <c r="B17" s="49"/>
    </row>
    <row r="18" spans="1:2" ht="20" customHeight="1">
      <c r="A18" s="45" t="s">
        <v>97</v>
      </c>
      <c r="B18" s="49"/>
    </row>
    <row r="19" spans="1:2" ht="20" customHeight="1">
      <c r="A19" s="43" t="s">
        <v>104</v>
      </c>
      <c r="B19" s="49"/>
    </row>
    <row r="20" spans="1:2" ht="20" customHeight="1">
      <c r="A20" s="45" t="s">
        <v>97</v>
      </c>
      <c r="B20" s="49"/>
    </row>
    <row r="21" spans="1:2" ht="20" customHeight="1">
      <c r="A21" s="43" t="s">
        <v>105</v>
      </c>
      <c r="B21" s="49"/>
    </row>
    <row r="22" spans="1:2" ht="20" customHeight="1">
      <c r="A22" s="45" t="s">
        <v>97</v>
      </c>
      <c r="B22" s="49"/>
    </row>
    <row r="23" spans="1:2" ht="20" customHeight="1">
      <c r="A23" s="43" t="s">
        <v>106</v>
      </c>
      <c r="B23" s="49"/>
    </row>
    <row r="24" spans="1:2" ht="20" customHeight="1">
      <c r="A24" s="45" t="s">
        <v>107</v>
      </c>
      <c r="B24" s="49"/>
    </row>
    <row r="25" spans="1:2" ht="20" customHeight="1">
      <c r="A25" s="45" t="s">
        <v>107</v>
      </c>
      <c r="B25" s="49"/>
    </row>
    <row r="26" spans="1:2" ht="20" customHeight="1">
      <c r="A26" s="45" t="s">
        <v>107</v>
      </c>
      <c r="B26" s="49"/>
    </row>
    <row r="27" spans="1:2" ht="20" customHeight="1">
      <c r="A27" s="45" t="s">
        <v>107</v>
      </c>
      <c r="B27" s="49"/>
    </row>
    <row r="28" spans="1:2" ht="20" customHeight="1">
      <c r="A28" s="45" t="s">
        <v>107</v>
      </c>
      <c r="B28" s="49"/>
    </row>
    <row r="29" spans="1:2" ht="20" customHeight="1">
      <c r="A29" s="43" t="s">
        <v>108</v>
      </c>
      <c r="B29" s="49"/>
    </row>
    <row r="30" spans="1:2" ht="20" customHeight="1">
      <c r="A30" s="45" t="s">
        <v>97</v>
      </c>
      <c r="B30" s="49"/>
    </row>
    <row r="31" spans="1:2" ht="20" customHeight="1">
      <c r="A31" s="43" t="s">
        <v>109</v>
      </c>
      <c r="B31" s="49"/>
    </row>
    <row r="32" spans="1:2" ht="20" customHeight="1">
      <c r="A32" s="45" t="s">
        <v>97</v>
      </c>
      <c r="B32" s="49"/>
    </row>
    <row r="33" spans="1:2" ht="20" customHeight="1">
      <c r="A33" s="43" t="s">
        <v>110</v>
      </c>
      <c r="B33" s="49">
        <f>B5+B7+B9+B11+B13+B15+B17+B19+B21+B29+B31</f>
        <v>67.824336000000002</v>
      </c>
    </row>
    <row r="34" spans="1:2" ht="13.5">
      <c r="A34" s="62" t="s">
        <v>111</v>
      </c>
    </row>
  </sheetData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workbookViewId="0" topLeftCell="A1">
      <selection pane="topLeft" activeCell="I9" sqref="I9"/>
    </sheetView>
  </sheetViews>
  <sheetFormatPr defaultColWidth="9.005" defaultRowHeight="13.5" outlineLevelCol="4"/>
  <cols>
    <col min="1" max="1" width="40.875" customWidth="1"/>
    <col min="2" max="5" width="11.75" customWidth="1"/>
  </cols>
  <sheetData>
    <row r="1" spans="1:5" ht="20.25">
      <c r="A1" s="37" t="s">
        <v>112</v>
      </c>
      <c r="B1" s="37"/>
      <c r="C1" s="37"/>
      <c r="D1" s="37"/>
      <c r="E1" s="37"/>
    </row>
    <row r="2" spans="1:5" ht="13.5">
      <c r="A2" s="38"/>
      <c r="B2" s="39"/>
      <c r="C2" s="39"/>
      <c r="D2" s="39"/>
      <c r="E2" s="39" t="s">
        <v>42</v>
      </c>
    </row>
    <row r="3" spans="1:5" ht="25" customHeight="1">
      <c r="A3" s="47" t="s">
        <v>113</v>
      </c>
      <c r="B3" s="47" t="s">
        <v>114</v>
      </c>
      <c r="C3" s="47" t="s">
        <v>115</v>
      </c>
      <c r="D3" s="47" t="s">
        <v>116</v>
      </c>
      <c r="E3" s="47" t="s">
        <v>117</v>
      </c>
    </row>
    <row r="4" spans="1:5" ht="25" customHeight="1">
      <c r="A4" s="47" t="s">
        <v>95</v>
      </c>
      <c r="B4" s="47">
        <v>1</v>
      </c>
      <c r="C4" s="47">
        <v>2</v>
      </c>
      <c r="D4" s="47">
        <v>3</v>
      </c>
      <c r="E4" s="47">
        <v>4</v>
      </c>
    </row>
    <row r="5" spans="1:5" ht="25" customHeight="1">
      <c r="A5" s="48" t="s">
        <v>118</v>
      </c>
      <c r="B5" s="48">
        <f>C5+D5+E5</f>
        <v>67.824336000000002</v>
      </c>
      <c r="C5" s="48">
        <f>表六!D6</f>
        <v>65.824336000000002</v>
      </c>
      <c r="D5" s="48">
        <f>表六!E6</f>
        <v>2</v>
      </c>
      <c r="E5" s="48"/>
    </row>
    <row r="6" spans="1:5" ht="25" customHeight="1">
      <c r="A6" s="48"/>
      <c r="B6" s="48"/>
      <c r="C6" s="48"/>
      <c r="D6" s="48"/>
      <c r="E6" s="48"/>
    </row>
    <row r="7" spans="1:5" ht="25" customHeight="1">
      <c r="A7" s="48"/>
      <c r="B7" s="48"/>
      <c r="C7" s="48"/>
      <c r="D7" s="48"/>
      <c r="E7" s="48"/>
    </row>
    <row r="8" spans="1:5" ht="25" customHeight="1">
      <c r="A8" s="51"/>
      <c r="B8" s="51"/>
      <c r="C8" s="51"/>
      <c r="D8" s="51"/>
      <c r="E8" s="51"/>
    </row>
    <row r="9" spans="1:5" ht="25" customHeight="1">
      <c r="A9" s="48"/>
      <c r="B9" s="48"/>
      <c r="C9" s="48"/>
      <c r="D9" s="48"/>
      <c r="E9" s="48"/>
    </row>
    <row r="10" spans="1:5" ht="25" customHeight="1">
      <c r="A10" s="48"/>
      <c r="B10" s="48"/>
      <c r="C10" s="48"/>
      <c r="D10" s="48"/>
      <c r="E10" s="48"/>
    </row>
    <row r="11" spans="1:5" ht="25" customHeight="1">
      <c r="A11" s="51"/>
      <c r="B11" s="51"/>
      <c r="C11" s="51"/>
      <c r="D11" s="51"/>
      <c r="E11" s="51"/>
    </row>
    <row r="12" spans="1:5" ht="25" customHeight="1">
      <c r="A12" s="51"/>
      <c r="B12" s="51"/>
      <c r="C12" s="51"/>
      <c r="D12" s="51"/>
      <c r="E12" s="51"/>
    </row>
    <row r="13" spans="1:5" ht="25" customHeight="1">
      <c r="A13" s="51"/>
      <c r="B13" s="51"/>
      <c r="C13" s="51"/>
      <c r="D13" s="51"/>
      <c r="E13" s="51"/>
    </row>
    <row r="14" spans="1:5" ht="25" customHeight="1">
      <c r="A14" s="48"/>
      <c r="B14" s="48"/>
      <c r="C14" s="48"/>
      <c r="D14" s="48"/>
      <c r="E14" s="48"/>
    </row>
    <row r="15" spans="1:5" ht="13.5">
      <c r="A15" s="62" t="s">
        <v>111</v>
      </c>
    </row>
  </sheetData>
  <mergeCells count="1">
    <mergeCell ref="A1:E1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D37" sqref="D37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37" t="s">
        <v>119</v>
      </c>
      <c r="B1" s="37"/>
      <c r="C1" s="37"/>
      <c r="D1" s="37"/>
    </row>
    <row r="2" spans="1:4" ht="13.5">
      <c r="A2" s="38"/>
      <c r="B2" s="39"/>
      <c r="C2" s="39"/>
      <c r="D2" s="39" t="s">
        <v>42</v>
      </c>
    </row>
    <row r="3" spans="1:4" ht="15" customHeight="1">
      <c r="A3" s="47" t="s">
        <v>120</v>
      </c>
      <c r="B3" s="47"/>
      <c r="C3" s="47" t="s">
        <v>121</v>
      </c>
      <c r="D3" s="47"/>
    </row>
    <row r="4" spans="1:4" ht="13.5">
      <c r="A4" s="47" t="s">
        <v>45</v>
      </c>
      <c r="B4" s="47" t="s">
        <v>46</v>
      </c>
      <c r="C4" s="47" t="s">
        <v>45</v>
      </c>
      <c r="D4" s="47" t="s">
        <v>122</v>
      </c>
    </row>
    <row r="5" spans="1:4" ht="13.5">
      <c r="A5" s="69" t="s">
        <v>123</v>
      </c>
      <c r="B5" s="70"/>
      <c r="C5" s="69" t="s">
        <v>124</v>
      </c>
      <c r="D5" s="70"/>
    </row>
    <row r="6" spans="1:4" ht="13.5">
      <c r="A6" s="69" t="s">
        <v>125</v>
      </c>
      <c r="B6" s="70"/>
      <c r="C6" s="69" t="s">
        <v>126</v>
      </c>
      <c r="D6" s="70">
        <f>表五!C6</f>
        <v>67.824336000000002</v>
      </c>
    </row>
    <row r="7" spans="1:4" ht="13.5">
      <c r="A7" s="69" t="s">
        <v>127</v>
      </c>
      <c r="B7" s="70"/>
      <c r="C7" s="69" t="s">
        <v>128</v>
      </c>
      <c r="D7" s="70"/>
    </row>
    <row r="8" spans="1:4" ht="13.5">
      <c r="A8" s="69" t="s">
        <v>129</v>
      </c>
      <c r="B8" s="70"/>
      <c r="C8" s="69" t="s">
        <v>130</v>
      </c>
      <c r="D8" s="70"/>
    </row>
    <row r="9" spans="1:4" ht="13.5">
      <c r="A9" s="69"/>
      <c r="B9" s="71"/>
      <c r="C9" s="69" t="s">
        <v>131</v>
      </c>
      <c r="D9" s="70"/>
    </row>
    <row r="10" spans="1:4" ht="13.5">
      <c r="A10" s="69"/>
      <c r="B10" s="71"/>
      <c r="C10" s="69" t="s">
        <v>132</v>
      </c>
      <c r="D10" s="70"/>
    </row>
    <row r="11" spans="1:4" ht="13.5">
      <c r="A11" s="69"/>
      <c r="B11" s="71"/>
      <c r="C11" s="69" t="s">
        <v>133</v>
      </c>
      <c r="D11" s="70"/>
    </row>
    <row r="12" spans="1:4" ht="13.5">
      <c r="A12" s="72"/>
      <c r="B12" s="73"/>
      <c r="C12" s="69" t="s">
        <v>134</v>
      </c>
      <c r="D12" s="70"/>
    </row>
    <row r="13" spans="1:4" ht="13.5">
      <c r="A13" s="72"/>
      <c r="B13" s="73"/>
      <c r="C13" s="69" t="s">
        <v>135</v>
      </c>
      <c r="D13" s="70"/>
    </row>
    <row r="14" spans="1:4" ht="13.5">
      <c r="A14" s="72"/>
      <c r="B14" s="73"/>
      <c r="C14" s="69" t="s">
        <v>136</v>
      </c>
      <c r="D14" s="70"/>
    </row>
    <row r="15" spans="1:4" ht="13.5">
      <c r="A15" s="72"/>
      <c r="B15" s="73"/>
      <c r="C15" s="69" t="s">
        <v>137</v>
      </c>
      <c r="D15" s="70"/>
    </row>
    <row r="16" spans="1:4" ht="13.5">
      <c r="A16" s="72"/>
      <c r="B16" s="73"/>
      <c r="C16" s="69" t="s">
        <v>138</v>
      </c>
      <c r="D16" s="70"/>
    </row>
    <row r="17" spans="1:4" ht="13.5">
      <c r="A17" s="72"/>
      <c r="B17" s="73"/>
      <c r="C17" s="69" t="s">
        <v>139</v>
      </c>
      <c r="D17" s="70"/>
    </row>
    <row r="18" spans="1:4" ht="13.5">
      <c r="A18" s="72"/>
      <c r="B18" s="73"/>
      <c r="C18" s="69" t="s">
        <v>140</v>
      </c>
      <c r="D18" s="70"/>
    </row>
    <row r="19" spans="1:4" ht="13.5">
      <c r="A19" s="72"/>
      <c r="B19" s="73"/>
      <c r="C19" s="69" t="s">
        <v>141</v>
      </c>
      <c r="D19" s="70"/>
    </row>
    <row r="20" spans="1:4" ht="13.5">
      <c r="A20" s="72"/>
      <c r="B20" s="73"/>
      <c r="C20" s="69" t="s">
        <v>142</v>
      </c>
      <c r="D20" s="70"/>
    </row>
    <row r="21" spans="1:4" ht="13.5">
      <c r="A21" s="72"/>
      <c r="B21" s="73"/>
      <c r="C21" s="69" t="s">
        <v>143</v>
      </c>
      <c r="D21" s="70"/>
    </row>
    <row r="22" spans="1:4" ht="13.5">
      <c r="A22" s="72"/>
      <c r="B22" s="73"/>
      <c r="C22" s="69" t="s">
        <v>144</v>
      </c>
      <c r="D22" s="70"/>
    </row>
    <row r="23" spans="1:4" ht="13.5">
      <c r="A23" s="72"/>
      <c r="B23" s="73"/>
      <c r="C23" s="69" t="s">
        <v>145</v>
      </c>
      <c r="D23" s="70"/>
    </row>
    <row r="24" spans="1:4" ht="13.5">
      <c r="A24" s="72"/>
      <c r="B24" s="73"/>
      <c r="C24" s="69" t="s">
        <v>146</v>
      </c>
      <c r="D24" s="70"/>
    </row>
    <row r="25" spans="1:4" ht="13.5">
      <c r="A25" s="72"/>
      <c r="B25" s="73"/>
      <c r="C25" s="69" t="s">
        <v>147</v>
      </c>
      <c r="D25" s="70"/>
    </row>
    <row r="26" spans="1:4" ht="13.5">
      <c r="A26" s="72"/>
      <c r="B26" s="73"/>
      <c r="C26" s="69" t="s">
        <v>148</v>
      </c>
      <c r="D26" s="70"/>
    </row>
    <row r="27" spans="1:4" ht="13.5">
      <c r="A27" s="72"/>
      <c r="B27" s="73"/>
      <c r="C27" s="69" t="s">
        <v>149</v>
      </c>
      <c r="D27" s="70"/>
    </row>
    <row r="28" spans="1:4" ht="13.5">
      <c r="A28" s="72"/>
      <c r="B28" s="73"/>
      <c r="C28" s="69" t="s">
        <v>150</v>
      </c>
      <c r="D28" s="70"/>
    </row>
    <row r="29" spans="1:4" ht="13.5">
      <c r="A29" s="72"/>
      <c r="B29" s="73"/>
      <c r="C29" s="69" t="s">
        <v>151</v>
      </c>
      <c r="D29" s="70"/>
    </row>
    <row r="30" spans="1:4" ht="13.5">
      <c r="A30" s="72"/>
      <c r="B30" s="73"/>
      <c r="C30" s="69" t="s">
        <v>152</v>
      </c>
      <c r="D30" s="70"/>
    </row>
    <row r="31" spans="1:4" ht="13.5">
      <c r="A31" s="72"/>
      <c r="B31" s="73"/>
      <c r="C31" s="69" t="s">
        <v>153</v>
      </c>
      <c r="D31" s="70"/>
    </row>
    <row r="32" spans="1:4" ht="13.5">
      <c r="A32" s="72"/>
      <c r="B32" s="73"/>
      <c r="C32" s="69" t="s">
        <v>154</v>
      </c>
      <c r="D32" s="70"/>
    </row>
    <row r="33" spans="1:4" ht="13.5">
      <c r="A33" s="72"/>
      <c r="B33" s="73"/>
      <c r="C33" s="69" t="s">
        <v>155</v>
      </c>
      <c r="D33" s="70"/>
    </row>
    <row r="34" spans="1:4" ht="13.5">
      <c r="A34" s="72"/>
      <c r="B34" s="73"/>
      <c r="C34" s="69" t="s">
        <v>156</v>
      </c>
      <c r="D34" s="70"/>
    </row>
    <row r="35" spans="1:4" ht="13.5">
      <c r="A35" s="72"/>
      <c r="B35" s="73"/>
      <c r="C35" s="69"/>
      <c r="D35" s="70"/>
    </row>
    <row r="36" spans="1:4" ht="13.5">
      <c r="A36" s="47" t="s">
        <v>157</v>
      </c>
      <c r="B36" s="50"/>
      <c r="C36" s="47" t="s">
        <v>158</v>
      </c>
      <c r="D36" s="50"/>
    </row>
    <row r="37" spans="1:4" ht="13.5">
      <c r="A37" s="62" t="s">
        <v>111</v>
      </c>
    </row>
    <row r="38" spans="1:4" ht="13.5">
      <c r="A38" s="63" t="s">
        <v>159</v>
      </c>
    </row>
  </sheetData>
  <mergeCells count="3">
    <mergeCell ref="A1:D1"/>
    <mergeCell ref="A3:B3"/>
    <mergeCell ref="C3:D3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workbookViewId="0" topLeftCell="A1">
      <selection pane="topLeft" activeCell="A5" sqref="A5"/>
    </sheetView>
  </sheetViews>
  <sheetFormatPr defaultColWidth="9.005" defaultRowHeight="13.5"/>
  <cols>
    <col min="1" max="1" width="17.625" customWidth="1"/>
    <col min="3" max="4" width="12.875"/>
    <col min="11" max="11" width="12.875" customWidth="1"/>
  </cols>
  <sheetData>
    <row r="1" spans="1:11" ht="20.25">
      <c r="A1" s="37" t="s">
        <v>160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3.5">
      <c r="A2" s="38"/>
      <c r="B2" s="39"/>
      <c r="C2" s="39"/>
      <c r="D2" s="39"/>
      <c r="E2" s="39"/>
      <c r="F2" s="39"/>
      <c r="G2" s="39"/>
      <c r="H2" s="39"/>
      <c r="I2" s="39"/>
      <c r="J2" s="39"/>
      <c r="K2" s="39" t="s">
        <v>42</v>
      </c>
    </row>
    <row r="3" spans="1:11" s="68" customFormat="1" ht="32" customHeight="1">
      <c r="A3" s="65" t="s">
        <v>161</v>
      </c>
      <c r="B3" s="65" t="s">
        <v>162</v>
      </c>
      <c r="C3" s="65" t="s">
        <v>163</v>
      </c>
      <c r="D3" s="65"/>
      <c r="E3" s="65"/>
      <c r="F3" s="65" t="s">
        <v>164</v>
      </c>
      <c r="G3" s="65"/>
      <c r="H3" s="65"/>
      <c r="I3" s="65" t="s">
        <v>165</v>
      </c>
      <c r="J3" s="65"/>
      <c r="K3" s="65"/>
    </row>
    <row r="4" spans="1:11" s="68" customFormat="1" ht="32" customHeight="1">
      <c r="A4" s="65"/>
      <c r="B4" s="65"/>
      <c r="C4" s="65" t="s">
        <v>166</v>
      </c>
      <c r="D4" s="65" t="s">
        <v>167</v>
      </c>
      <c r="E4" s="65" t="s">
        <v>168</v>
      </c>
      <c r="F4" s="65" t="s">
        <v>166</v>
      </c>
      <c r="G4" s="65" t="s">
        <v>167</v>
      </c>
      <c r="H4" s="65" t="s">
        <v>168</v>
      </c>
      <c r="I4" s="65" t="s">
        <v>166</v>
      </c>
      <c r="J4" s="65" t="s">
        <v>167</v>
      </c>
      <c r="K4" s="65" t="s">
        <v>168</v>
      </c>
    </row>
    <row r="5" spans="1:11" s="68" customFormat="1" ht="32" customHeight="1">
      <c r="A5" s="41" t="s">
        <v>3</v>
      </c>
      <c r="B5" s="65">
        <v>1</v>
      </c>
      <c r="C5" s="65">
        <v>2</v>
      </c>
      <c r="D5" s="65">
        <v>3</v>
      </c>
      <c r="E5" s="65">
        <v>4</v>
      </c>
      <c r="F5" s="65">
        <v>5</v>
      </c>
      <c r="G5" s="65">
        <v>6</v>
      </c>
      <c r="H5" s="65">
        <v>7</v>
      </c>
      <c r="I5" s="65">
        <v>8</v>
      </c>
      <c r="J5" s="65">
        <v>9</v>
      </c>
      <c r="K5" s="65">
        <v>10</v>
      </c>
    </row>
    <row r="6" spans="1:11" s="68" customFormat="1" ht="32" customHeight="1">
      <c r="A6" s="66" t="s">
        <v>162</v>
      </c>
      <c r="B6" s="66"/>
      <c r="C6" s="66">
        <f>D6+E6</f>
        <v>67.824336000000002</v>
      </c>
      <c r="D6" s="66">
        <f>表六!D6</f>
        <v>65.824336000000002</v>
      </c>
      <c r="E6" s="66">
        <f>表六!E6</f>
        <v>2</v>
      </c>
      <c r="F6" s="66"/>
      <c r="G6" s="66"/>
      <c r="H6" s="66"/>
      <c r="I6" s="66"/>
      <c r="J6" s="66"/>
      <c r="K6" s="66"/>
    </row>
    <row r="7" spans="1:11" s="68" customFormat="1" ht="32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s="68" customFormat="1" ht="32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 s="68" customFormat="1" ht="32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 s="68" customFormat="1" ht="32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s="68" customFormat="1" ht="32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s="68" customFormat="1" ht="32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s="68" customFormat="1" ht="32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ht="27" customHeight="1">
      <c r="A14" s="62" t="s">
        <v>111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orientation="landscape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 topLeftCell="A1">
      <selection pane="topLeft" activeCell="D6" sqref="D6"/>
    </sheetView>
  </sheetViews>
  <sheetFormatPr defaultColWidth="9.005" defaultRowHeight="13.5" outlineLevelCol="4"/>
  <cols>
    <col min="1" max="1" width="30.875" customWidth="1"/>
    <col min="2" max="2" width="14.75" customWidth="1"/>
    <col min="3" max="5" width="12" customWidth="1"/>
  </cols>
  <sheetData>
    <row r="1" spans="1:5" ht="36" customHeight="1">
      <c r="A1" s="37" t="s">
        <v>169</v>
      </c>
      <c r="B1" s="37"/>
      <c r="C1" s="37"/>
      <c r="D1" s="37"/>
      <c r="E1" s="37"/>
    </row>
    <row r="2" spans="1:5" ht="25" customHeight="1">
      <c r="A2" s="38"/>
      <c r="B2" s="39"/>
      <c r="C2" s="39"/>
      <c r="D2" s="39"/>
      <c r="E2" s="39" t="s">
        <v>42</v>
      </c>
    </row>
    <row r="3" spans="1:5" s="64" customFormat="1" ht="32" customHeight="1">
      <c r="A3" s="65" t="s">
        <v>170</v>
      </c>
      <c r="B3" s="65"/>
      <c r="C3" s="65" t="s">
        <v>163</v>
      </c>
      <c r="D3" s="65"/>
      <c r="E3" s="65"/>
    </row>
    <row r="4" spans="1:5" s="64" customFormat="1" ht="32" customHeight="1">
      <c r="A4" s="65" t="s">
        <v>171</v>
      </c>
      <c r="B4" s="65" t="s">
        <v>172</v>
      </c>
      <c r="C4" s="65" t="s">
        <v>166</v>
      </c>
      <c r="D4" s="65" t="s">
        <v>167</v>
      </c>
      <c r="E4" s="65" t="s">
        <v>168</v>
      </c>
    </row>
    <row r="5" spans="1:5" s="64" customFormat="1" ht="32" customHeight="1">
      <c r="A5" s="65" t="s">
        <v>173</v>
      </c>
      <c r="B5" s="65" t="s">
        <v>173</v>
      </c>
      <c r="C5" s="65">
        <v>1</v>
      </c>
      <c r="D5" s="65">
        <v>2</v>
      </c>
      <c r="E5" s="65">
        <v>3</v>
      </c>
    </row>
    <row r="6" spans="1:5" s="64" customFormat="1" ht="32" customHeight="1">
      <c r="A6" s="66"/>
      <c r="B6" s="66" t="s">
        <v>162</v>
      </c>
      <c r="C6" s="66">
        <f>D6+E6</f>
        <v>67.824336000000002</v>
      </c>
      <c r="D6" s="66">
        <f>表七!C6</f>
        <v>65.824336000000002</v>
      </c>
      <c r="E6" s="66">
        <f>表九!E5</f>
        <v>2</v>
      </c>
    </row>
    <row r="7" spans="1:5" s="64" customFormat="1" ht="32" customHeight="1">
      <c r="A7" s="67"/>
      <c r="B7" s="67"/>
      <c r="C7" s="66"/>
      <c r="D7" s="66"/>
      <c r="E7" s="66"/>
    </row>
    <row r="8" spans="1:5" s="64" customFormat="1" ht="32" customHeight="1">
      <c r="A8" s="66"/>
      <c r="B8" s="66"/>
      <c r="C8" s="66"/>
      <c r="D8" s="66"/>
      <c r="E8" s="66"/>
    </row>
    <row r="9" spans="1:5" s="64" customFormat="1" ht="32" customHeight="1">
      <c r="A9" s="67"/>
      <c r="B9" s="67"/>
      <c r="C9" s="67"/>
      <c r="D9" s="67"/>
      <c r="E9" s="67"/>
    </row>
    <row r="10" spans="1:5" s="64" customFormat="1" ht="32" customHeight="1">
      <c r="A10" s="67"/>
      <c r="B10" s="67"/>
      <c r="C10" s="67"/>
      <c r="D10" s="67"/>
      <c r="E10" s="67"/>
    </row>
    <row r="11" spans="1:5" s="64" customFormat="1" ht="32" customHeight="1">
      <c r="A11" s="67"/>
      <c r="B11" s="67"/>
      <c r="C11" s="67"/>
      <c r="D11" s="67"/>
      <c r="E11" s="67"/>
    </row>
    <row r="12" spans="1:5" s="64" customFormat="1" ht="32" customHeight="1">
      <c r="A12" s="66"/>
      <c r="B12" s="66"/>
      <c r="C12" s="66"/>
      <c r="D12" s="66"/>
      <c r="E12" s="66"/>
    </row>
    <row r="13" spans="1:5" s="64" customFormat="1" ht="32" customHeight="1">
      <c r="A13" s="67"/>
      <c r="B13" s="67"/>
      <c r="C13" s="67"/>
      <c r="D13" s="67"/>
      <c r="E13" s="67"/>
    </row>
    <row r="14" spans="1:5" s="64" customFormat="1" ht="32" customHeight="1">
      <c r="A14" s="66"/>
      <c r="B14" s="66"/>
      <c r="C14" s="66"/>
      <c r="D14" s="66"/>
      <c r="E14" s="66"/>
    </row>
    <row r="15" spans="1:5" s="64" customFormat="1" ht="32" customHeight="1">
      <c r="A15" s="66"/>
      <c r="B15" s="66"/>
      <c r="C15" s="66"/>
      <c r="D15" s="66"/>
      <c r="E15" s="66"/>
    </row>
    <row r="16" spans="1:5" s="64" customFormat="1" ht="32" customHeight="1">
      <c r="A16" s="67"/>
      <c r="B16" s="67"/>
      <c r="C16" s="67"/>
      <c r="D16" s="67"/>
      <c r="E16" s="67"/>
    </row>
    <row r="17" spans="1:5" s="64" customFormat="1" ht="32" customHeight="1">
      <c r="A17" s="64" t="s">
        <v>174</v>
      </c>
      <c r="B17" s="64"/>
      <c r="C17" s="64"/>
      <c r="D17" s="64"/>
      <c r="E17" s="64"/>
    </row>
    <row r="18" spans="1:5" ht="13.5">
      <c r="A18" s="63" t="s">
        <v>159</v>
      </c>
    </row>
    <row r="19" spans="1:5" ht="13.5">
      <c r="A19" s="63" t="s">
        <v>159</v>
      </c>
    </row>
  </sheetData>
  <mergeCells count="3">
    <mergeCell ref="A1:E1"/>
    <mergeCell ref="A3:B3"/>
    <mergeCell ref="C3:E3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workbookViewId="0" topLeftCell="A1">
      <selection pane="topLeft" activeCell="D6" sqref="D6"/>
    </sheetView>
  </sheetViews>
  <sheetFormatPr defaultColWidth="9.005" defaultRowHeight="13.5" outlineLevelCol="4"/>
  <cols>
    <col min="1" max="2" width="15.5" customWidth="1"/>
    <col min="3" max="5" width="18" customWidth="1"/>
  </cols>
  <sheetData>
    <row r="1" spans="1:5" ht="20.25">
      <c r="A1" s="37" t="s">
        <v>175</v>
      </c>
      <c r="B1" s="37"/>
      <c r="C1" s="37"/>
      <c r="D1" s="37"/>
      <c r="E1" s="37"/>
    </row>
    <row r="2" spans="1:5" ht="13.5">
      <c r="A2" s="38"/>
      <c r="B2" s="39"/>
      <c r="C2" s="39"/>
      <c r="D2" s="39"/>
      <c r="E2" s="39" t="s">
        <v>42</v>
      </c>
    </row>
    <row r="3" spans="1:5" ht="31" customHeight="1">
      <c r="A3" s="47" t="s">
        <v>176</v>
      </c>
      <c r="B3" s="47"/>
      <c r="C3" s="47" t="s">
        <v>177</v>
      </c>
      <c r="D3" s="47"/>
      <c r="E3" s="47"/>
    </row>
    <row r="4" spans="1:5" ht="31" customHeight="1">
      <c r="A4" s="40" t="s">
        <v>171</v>
      </c>
      <c r="B4" s="40" t="s">
        <v>172</v>
      </c>
      <c r="C4" s="40" t="s">
        <v>166</v>
      </c>
      <c r="D4" s="40" t="s">
        <v>178</v>
      </c>
      <c r="E4" s="40" t="s">
        <v>179</v>
      </c>
    </row>
    <row r="5" spans="1:5" ht="31" customHeight="1">
      <c r="A5" s="40" t="s">
        <v>173</v>
      </c>
      <c r="B5" s="40" t="s">
        <v>173</v>
      </c>
      <c r="C5" s="40">
        <v>1</v>
      </c>
      <c r="D5" s="40">
        <v>2</v>
      </c>
      <c r="E5" s="40">
        <v>3</v>
      </c>
    </row>
    <row r="6" spans="1:5" ht="31" customHeight="1">
      <c r="A6" s="55" t="s">
        <v>180</v>
      </c>
      <c r="B6" s="55" t="s">
        <v>162</v>
      </c>
      <c r="C6" s="55">
        <f>D6+E6</f>
        <v>65.824336000000002</v>
      </c>
      <c r="D6" s="55">
        <v>62.224336000000001</v>
      </c>
      <c r="E6" s="55">
        <f>表九!D5</f>
        <v>3.6000000000000001</v>
      </c>
    </row>
    <row r="7" spans="1:5" ht="31" customHeight="1">
      <c r="A7" s="55"/>
      <c r="B7" s="55"/>
      <c r="C7" s="55"/>
      <c r="D7" s="55"/>
      <c r="E7" s="55"/>
    </row>
    <row r="8" spans="1:5" ht="31" customHeight="1">
      <c r="A8" s="58"/>
      <c r="B8" s="58"/>
      <c r="C8" s="58"/>
      <c r="D8" s="58"/>
      <c r="E8" s="58"/>
    </row>
    <row r="9" spans="1:5" ht="31" customHeight="1">
      <c r="A9" s="58"/>
      <c r="B9" s="58"/>
      <c r="C9" s="58"/>
      <c r="D9" s="58"/>
      <c r="E9" s="58"/>
    </row>
    <row r="10" spans="1:5" ht="31" customHeight="1">
      <c r="A10" s="58"/>
      <c r="B10" s="58"/>
      <c r="C10" s="58"/>
      <c r="D10" s="58"/>
      <c r="E10" s="58"/>
    </row>
    <row r="11" spans="1:5" ht="31" customHeight="1">
      <c r="A11" s="58"/>
      <c r="B11" s="58"/>
      <c r="C11" s="58"/>
      <c r="D11" s="58"/>
      <c r="E11" s="58"/>
    </row>
    <row r="12" spans="1:5" ht="31" customHeight="1">
      <c r="A12" s="58"/>
      <c r="B12" s="58"/>
      <c r="C12" s="58"/>
      <c r="D12" s="58"/>
      <c r="E12" s="58"/>
    </row>
    <row r="13" spans="1:5" ht="31" customHeight="1">
      <c r="A13" s="58"/>
      <c r="B13" s="58"/>
      <c r="C13" s="58"/>
      <c r="D13" s="58"/>
      <c r="E13" s="58"/>
    </row>
    <row r="14" spans="1:5" ht="31" customHeight="1">
      <c r="A14" s="58"/>
      <c r="B14" s="58"/>
      <c r="C14" s="58"/>
      <c r="D14" s="58"/>
      <c r="E14" s="58"/>
    </row>
    <row r="15" spans="1:5" ht="13.5">
      <c r="A15" s="62" t="s">
        <v>111</v>
      </c>
    </row>
    <row r="16" spans="1:5" ht="13.5">
      <c r="A16" s="63" t="s">
        <v>159</v>
      </c>
    </row>
  </sheetData>
  <mergeCells count="3">
    <mergeCell ref="A1:E1"/>
    <mergeCell ref="A3:B3"/>
    <mergeCell ref="C3:E3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5"/>
  <sheetViews>
    <sheetView workbookViewId="0" topLeftCell="A1">
      <selection pane="topLeft" activeCell="H7" sqref="H7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37" t="s">
        <v>181</v>
      </c>
      <c r="B1" s="37"/>
      <c r="C1" s="37"/>
      <c r="D1" s="37"/>
      <c r="E1" s="37"/>
      <c r="F1" s="37"/>
      <c r="G1" s="37"/>
      <c r="H1" s="37"/>
    </row>
    <row r="2" spans="1:8" ht="13.5">
      <c r="A2" s="38"/>
      <c r="B2" s="39"/>
      <c r="C2" s="39"/>
      <c r="D2" s="39"/>
      <c r="E2" s="39"/>
      <c r="F2" s="39"/>
      <c r="G2" s="39"/>
      <c r="H2" s="39" t="s">
        <v>42</v>
      </c>
    </row>
    <row r="3" spans="1:8" ht="15" customHeight="1">
      <c r="A3" s="47" t="s">
        <v>182</v>
      </c>
      <c r="B3" s="42" t="s">
        <v>183</v>
      </c>
      <c r="C3" s="42"/>
      <c r="D3" s="42"/>
      <c r="E3" s="42"/>
      <c r="F3" s="42"/>
      <c r="G3" s="42" t="s">
        <v>184</v>
      </c>
      <c r="H3" s="42" t="s">
        <v>185</v>
      </c>
    </row>
    <row r="4" spans="1:8" ht="15" customHeight="1">
      <c r="A4" s="47"/>
      <c r="B4" s="42" t="s">
        <v>122</v>
      </c>
      <c r="C4" s="42" t="s">
        <v>186</v>
      </c>
      <c r="D4" s="42" t="s">
        <v>187</v>
      </c>
      <c r="E4" s="42" t="s">
        <v>188</v>
      </c>
      <c r="F4" s="42"/>
      <c r="G4" s="42"/>
      <c r="H4" s="42"/>
    </row>
    <row r="5" spans="1:8" ht="13.5">
      <c r="A5" s="47"/>
      <c r="B5" s="42"/>
      <c r="C5" s="42"/>
      <c r="D5" s="42"/>
      <c r="E5" s="42" t="s">
        <v>189</v>
      </c>
      <c r="F5" s="42" t="s">
        <v>190</v>
      </c>
      <c r="G5" s="42"/>
      <c r="H5" s="42"/>
    </row>
    <row r="6" spans="1:8" s="54" customFormat="1" ht="24" customHeight="1">
      <c r="A6" s="41" t="s">
        <v>3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 s="54" customFormat="1" ht="24" customHeight="1">
      <c r="A7" s="55" t="s">
        <v>162</v>
      </c>
      <c r="B7" s="56">
        <f>SUM(C7:H7)</f>
        <v>1.8800000000000001</v>
      </c>
      <c r="C7" s="57"/>
      <c r="D7" s="57">
        <v>0.98</v>
      </c>
      <c r="E7" s="57"/>
      <c r="F7" s="57"/>
      <c r="G7" s="57">
        <v>0.60</v>
      </c>
      <c r="H7" s="57">
        <v>0.30</v>
      </c>
    </row>
    <row r="8" spans="1:8" s="54" customFormat="1" ht="24" customHeight="1">
      <c r="A8" s="58"/>
      <c r="B8" s="56"/>
      <c r="C8" s="56"/>
      <c r="D8" s="59"/>
      <c r="E8" s="60"/>
      <c r="F8" s="61"/>
      <c r="G8" s="56"/>
      <c r="H8" s="56"/>
    </row>
    <row r="9" spans="1:8" s="54" customFormat="1" ht="24" customHeight="1">
      <c r="A9" s="58"/>
      <c r="B9" s="56"/>
      <c r="C9" s="56"/>
      <c r="D9" s="56"/>
      <c r="E9" s="56"/>
      <c r="F9" s="56"/>
      <c r="G9" s="56"/>
      <c r="H9" s="56"/>
    </row>
    <row r="10" spans="1:8" s="54" customFormat="1" ht="24" customHeight="1">
      <c r="A10" s="58"/>
      <c r="B10" s="56"/>
      <c r="C10" s="56"/>
      <c r="D10" s="56"/>
      <c r="E10" s="56"/>
      <c r="F10" s="56"/>
      <c r="G10" s="56"/>
      <c r="H10" s="56"/>
    </row>
    <row r="11" spans="1:8" s="54" customFormat="1" ht="24" customHeight="1">
      <c r="A11" s="58"/>
      <c r="B11" s="56"/>
      <c r="C11" s="56"/>
      <c r="D11" s="56"/>
      <c r="E11" s="56"/>
      <c r="F11" s="56"/>
      <c r="G11" s="56"/>
      <c r="H11" s="56"/>
    </row>
    <row r="12" spans="1:8" s="54" customFormat="1" ht="24" customHeight="1">
      <c r="A12" s="58"/>
      <c r="B12" s="56"/>
      <c r="C12" s="56"/>
      <c r="D12" s="56"/>
      <c r="E12" s="56"/>
      <c r="F12" s="56"/>
      <c r="G12" s="56"/>
      <c r="H12" s="56"/>
    </row>
    <row r="13" spans="1:8" s="54" customFormat="1" ht="24" customHeight="1">
      <c r="A13" s="58"/>
      <c r="B13" s="56"/>
      <c r="C13" s="56"/>
      <c r="D13" s="56"/>
      <c r="E13" s="56"/>
      <c r="F13" s="56"/>
      <c r="G13" s="56"/>
      <c r="H13" s="56"/>
    </row>
    <row r="14" spans="1:8" ht="13.5">
      <c r="A14" s="62" t="s">
        <v>111</v>
      </c>
    </row>
    <row r="15" spans="1:8" ht="13.5">
      <c r="A15" s="63" t="s">
        <v>159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</vt:lpstr>
      <vt:lpstr> 整体绩效目标申报表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柠檬草的夏天</cp:lastModifiedBy>
  <cp:lastPrinted>2024-02-01T09:31:00Z</cp:lastPrinted>
  <dcterms:created xsi:type="dcterms:W3CDTF">2023-04-12T15:17:00Z</dcterms:created>
  <dcterms:modified xsi:type="dcterms:W3CDTF">2024-03-18T07:13:32Z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2052-12.1.0.16250</vt:lpwstr>
  </property>
</Properties>
</file>