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3895" windowHeight="10500" activeTab="0"/>
  </bookViews>
  <sheets>
    <sheet name="部门单位预算公开审核表" sheetId="1" r:id="rId3"/>
    <sheet name="表一" sheetId="2" r:id="rId4"/>
    <sheet name="表二" sheetId="3" r:id="rId5"/>
    <sheet name="表三" sheetId="4" r:id="rId6"/>
    <sheet name="表四" sheetId="5" r:id="rId7"/>
    <sheet name="表五" sheetId="6" r:id="rId8"/>
    <sheet name="表六" sheetId="7" r:id="rId9"/>
    <sheet name="表七" sheetId="8" r:id="rId10"/>
    <sheet name="表八" sheetId="9" r:id="rId11"/>
    <sheet name="表九" sheetId="10" r:id="rId12"/>
    <sheet name="表十" sheetId="11" r:id="rId13"/>
    <sheet name="表十一" sheetId="12" r:id="rId14"/>
    <sheet name="表十二" sheetId="13" r:id="rId15"/>
    <sheet name="部门  （单位）  整体绩效目标申报表" sheetId="28" r:id="rId16"/>
    <sheet name="2021年中央彩票公益金支持乡村学校少年运转资金" sheetId="29" r:id="rId17"/>
    <sheet name="2022年中央彩票公益金支持乡村学校少年运转资金" sheetId="30" r:id="rId18"/>
    <sheet name="2023年中央彩票公益金支持乡村学校少年运转资金" sheetId="31" r:id="rId19"/>
    <sheet name="2024年城乡义务教育补助经费-75个脱贫县乡村中小学、幼儿园" sheetId="32" r:id="rId20"/>
    <sheet name="2024年城乡义务教育补助经费-公用经费" sheetId="33" r:id="rId21"/>
    <sheet name="2024年城乡义务教育补助经费-国家计划地区营养改善计划" sheetId="34" r:id="rId22"/>
    <sheet name="2024年城乡义务教育补助经费-家庭经济困难学生生活补助" sheetId="35" r:id="rId23"/>
    <sheet name="2024年城乡义务教育补助经费-特岗教师工资性补助" sheetId="36" r:id="rId24"/>
    <sheet name="2024年城乡义务教育补助经费-综合奖补" sheetId="37" r:id="rId25"/>
    <sheet name="2024年三区人才计划教师专项（省级）" sheetId="38" r:id="rId26"/>
    <sheet name="2024年三区人才计划教师专项" sheetId="39" r:id="rId27"/>
    <sheet name="2024年县级专项-公办幼儿园生均公用经费财政拨款" sheetId="40" r:id="rId28"/>
    <sheet name="2024年县级专项－教师节表彰奖励" sheetId="41" r:id="rId29"/>
    <sheet name="2024年县级专项－校长及教育名师津贴" sheetId="42" r:id="rId30"/>
    <sheet name="2024年学生资助补助资金-幼儿免保教费" sheetId="43" r:id="rId31"/>
    <sheet name="丧葬抚恤金" sheetId="44" r:id="rId32"/>
  </sheets>
  <definedNames/>
  <calcPr calcId="144525"/>
</workbook>
</file>

<file path=xl/calcChain.xml><?xml version="1.0" encoding="utf-8"?>
<calcChain xmlns="http://schemas.openxmlformats.org/spreadsheetml/2006/main">
  <c r="D23" i="28" l="1"/>
</calcChain>
</file>

<file path=xl/sharedStrings.xml><?xml version="1.0" encoding="utf-8"?>
<sst xmlns="http://schemas.openxmlformats.org/spreadsheetml/2006/main" count="2426" uniqueCount="707">
  <si>
    <t>附件2</t>
  </si>
  <si>
    <t>部门/单位预算公开情况审核表</t>
  </si>
  <si>
    <t>部门（单位）名称：合水县固城乡中心小学</t>
  </si>
  <si>
    <t>单位所属部门：合水县教育和科学技术局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</si>
  <si>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</si>
  <si>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</si>
  <si>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</si>
  <si>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</si>
  <si>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</si>
  <si>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</si>
  <si>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</si>
  <si>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</si>
  <si>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</si>
  <si>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</si>
  <si>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</si>
  <si>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</si>
  <si>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</si>
  <si>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</si>
  <si>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</si>
  <si>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</si>
  <si>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</si>
  <si>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</si>
  <si>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</si>
  <si>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</si>
  <si>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</si>
  <si>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</si>
  <si>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</si>
  <si>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</si>
  <si>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</si>
  <si>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</si>
  <si>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</si>
  <si>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</si>
  <si>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</si>
  <si>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</si>
  <si>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</si>
  <si>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</si>
  <si>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</si>
  <si>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</si>
  <si>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</si>
  <si>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family val="2"/>
        <charset val="134"/>
      </rPr>
      <t>表一、</t>
    </r>
    <r>
      <rPr>
        <sz val="16"/>
        <color indexed="8"/>
        <rFont val="仿宋_GB2312"/>
        <family val="2"/>
        <charset val="134"/>
      </rPr>
      <t>部门/单位</t>
    </r>
    <r>
      <rPr>
        <sz val="16"/>
        <color indexed="8"/>
        <rFont val="仿宋_GB2312"/>
        <family val="2"/>
        <charset val="134"/>
      </rPr>
      <t>收支总体情况表</t>
    </r>
  </si>
  <si>
    <t>单位：万元</t>
  </si>
  <si>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</si>
  <si>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</si>
  <si>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项目</t>
    </r>
  </si>
  <si>
    <r>
      <rPr>
        <b/>
        <sz val="9"/>
        <color indexed="8"/>
        <rFont val="宋体"/>
        <family val="2"/>
        <charset val="134"/>
      </rPr>
      <t>预算数</t>
    </r>
  </si>
  <si>
    <r>
      <rPr>
        <sz val="9"/>
        <color indexed="8"/>
        <rFont val="宋体"/>
        <family val="2"/>
        <charset val="134"/>
      </rPr>
      <t>一、一般公共预算财政拨款收入</t>
    </r>
  </si>
  <si>
    <r>
      <rPr>
        <sz val="9"/>
        <color indexed="8"/>
        <rFont val="宋体"/>
        <family val="2"/>
        <charset val="134"/>
      </rPr>
      <t>一、一般公共服务支出</t>
    </r>
  </si>
  <si>
    <r>
      <rPr>
        <sz val="9"/>
        <color indexed="8"/>
        <rFont val="宋体"/>
        <family val="2"/>
        <charset val="134"/>
      </rPr>
      <t>二、政府性基金预算财政拨款收入</t>
    </r>
  </si>
  <si>
    <r>
      <rPr>
        <sz val="9"/>
        <color indexed="8"/>
        <rFont val="宋体"/>
        <family val="2"/>
        <charset val="134"/>
      </rPr>
      <t>二、外交支出</t>
    </r>
  </si>
  <si>
    <r>
      <rPr>
        <sz val="9"/>
        <color indexed="8"/>
        <rFont val="宋体"/>
        <family val="2"/>
        <charset val="134"/>
      </rPr>
      <t>三、国有资本经营预算收入</t>
    </r>
  </si>
  <si>
    <r>
      <rPr>
        <sz val="9"/>
        <color indexed="8"/>
        <rFont val="宋体"/>
        <family val="2"/>
        <charset val="134"/>
      </rPr>
      <t>三、国防支出</t>
    </r>
  </si>
  <si>
    <r>
      <rPr>
        <sz val="9"/>
        <color indexed="8"/>
        <rFont val="宋体"/>
        <family val="2"/>
        <charset val="134"/>
      </rPr>
      <t>四、教育专户核算</t>
    </r>
  </si>
  <si>
    <r>
      <rPr>
        <sz val="9"/>
        <color indexed="8"/>
        <rFont val="宋体"/>
        <family val="2"/>
        <charset val="134"/>
      </rPr>
      <t>四、公共安全支出</t>
    </r>
  </si>
  <si>
    <r>
      <rPr>
        <sz val="9"/>
        <color indexed="8"/>
        <rFont val="宋体"/>
        <family val="2"/>
        <charset val="134"/>
      </rPr>
      <t>五、事业收入</t>
    </r>
  </si>
  <si>
    <r>
      <rPr>
        <sz val="9"/>
        <color indexed="8"/>
        <rFont val="宋体"/>
        <family val="2"/>
        <charset val="134"/>
      </rPr>
      <t>五、教育支出</t>
    </r>
  </si>
  <si>
    <r>
      <rPr>
        <sz val="9"/>
        <color indexed="8"/>
        <rFont val="宋体"/>
        <family val="2"/>
        <charset val="134"/>
      </rPr>
      <t>六、上级补助收入</t>
    </r>
  </si>
  <si>
    <r>
      <rPr>
        <sz val="9"/>
        <color indexed="8"/>
        <rFont val="宋体"/>
        <family val="2"/>
        <charset val="134"/>
      </rPr>
      <t>六、科学技术支出</t>
    </r>
  </si>
  <si>
    <r>
      <rPr>
        <sz val="9"/>
        <color indexed="8"/>
        <rFont val="宋体"/>
        <family val="2"/>
        <charset val="134"/>
      </rPr>
      <t>七、附属单位上缴收入</t>
    </r>
  </si>
  <si>
    <r>
      <rPr>
        <sz val="9"/>
        <color indexed="8"/>
        <rFont val="宋体"/>
        <family val="2"/>
        <charset val="134"/>
      </rPr>
      <t>七、文化旅游体育与传媒支出</t>
    </r>
  </si>
  <si>
    <r>
      <rPr>
        <sz val="9"/>
        <color indexed="8"/>
        <rFont val="宋体"/>
        <family val="2"/>
        <charset val="134"/>
      </rPr>
      <t>八、经营收入</t>
    </r>
  </si>
  <si>
    <r>
      <rPr>
        <sz val="9"/>
        <color indexed="8"/>
        <rFont val="宋体"/>
        <family val="2"/>
        <charset val="134"/>
      </rPr>
      <t>八、社会保障和就业支出</t>
    </r>
  </si>
  <si>
    <r>
      <rPr>
        <sz val="9"/>
        <color indexed="8"/>
        <rFont val="宋体"/>
        <family val="2"/>
        <charset val="134"/>
      </rPr>
      <t>九、其他收入</t>
    </r>
  </si>
  <si>
    <r>
      <rPr>
        <sz val="9"/>
        <color indexed="8"/>
        <rFont val="宋体"/>
        <family val="2"/>
        <charset val="134"/>
      </rPr>
      <t>九、社会保险基金支出</t>
    </r>
  </si>
  <si>
    <t>十、卫生健康支出</t>
  </si>
  <si>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</si>
  <si>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</si>
  <si>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</si>
  <si>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</si>
  <si>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</si>
  <si>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</si>
  <si>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</si>
  <si>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</si>
  <si>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</si>
  <si>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t>二十、住房保障支出</t>
  </si>
  <si>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</si>
  <si>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</si>
  <si>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</si>
  <si>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</si>
  <si>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</si>
  <si>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二十六、转移性支出</t>
    </r>
  </si>
  <si>
    <r>
      <rPr>
        <sz val="9"/>
        <color indexed="8"/>
        <rFont val="宋体"/>
        <family val="2"/>
        <charset val="134"/>
      </rPr>
      <t>二十七、债务还本支出</t>
    </r>
  </si>
  <si>
    <r>
      <rPr>
        <sz val="9"/>
        <color indexed="8"/>
        <rFont val="宋体"/>
        <family val="2"/>
        <charset val="134"/>
      </rPr>
      <t>二十八、债务付息支出</t>
    </r>
  </si>
  <si>
    <r>
      <rPr>
        <sz val="9"/>
        <color indexed="8"/>
        <rFont val="宋体"/>
        <family val="2"/>
        <charset val="134"/>
      </rPr>
      <t>二十九、债务发行费用支出</t>
    </r>
  </si>
  <si>
    <r>
      <rPr>
        <sz val="9"/>
        <color indexed="8"/>
        <rFont val="宋体"/>
        <family val="2"/>
        <charset val="134"/>
      </rPr>
      <t>三十、抗疫特别国债还本支出</t>
    </r>
  </si>
  <si>
    <r>
      <rPr>
        <b/>
        <sz val="9"/>
        <color indexed="8"/>
        <rFont val="宋体"/>
        <family val="2"/>
        <charset val="134"/>
      </rPr>
      <t>本年收入合计</t>
    </r>
  </si>
  <si>
    <r>
      <rPr>
        <b/>
        <sz val="9"/>
        <color indexed="8"/>
        <rFont val="宋体"/>
        <family val="2"/>
        <charset val="134"/>
      </rPr>
      <t>本年支出合计</t>
    </r>
  </si>
  <si>
    <r>
      <rPr>
        <sz val="9"/>
        <color indexed="8"/>
        <rFont val="宋体"/>
        <family val="2"/>
        <charset val="134"/>
      </rPr>
      <t>十、上年结转</t>
    </r>
  </si>
  <si>
    <r>
      <rPr>
        <sz val="9"/>
        <color indexed="8"/>
        <rFont val="宋体"/>
        <family val="2"/>
        <charset val="134"/>
      </rPr>
      <t>三十一、结转下年</t>
    </r>
  </si>
  <si>
    <r>
      <rPr>
        <sz val="9"/>
        <color indexed="8"/>
        <rFont val="宋体"/>
        <family val="2"/>
        <charset val="134"/>
      </rPr>
      <t>十一、上年结余</t>
    </r>
  </si>
  <si>
    <r>
      <rPr>
        <b/>
        <sz val="9"/>
        <color indexed="8"/>
        <rFont val="宋体"/>
        <family val="2"/>
        <charset val="134"/>
      </rPr>
      <t>收入总计</t>
    </r>
  </si>
  <si>
    <r>
      <rPr>
        <b/>
        <sz val="9"/>
        <color indexed="8"/>
        <rFont val="宋体"/>
        <family val="2"/>
        <charset val="134"/>
      </rPr>
      <t>支出总计</t>
    </r>
  </si>
  <si>
    <r>
      <rPr>
        <sz val="9"/>
        <color indexed="8"/>
        <rFont val="仿宋_GB2312"/>
        <family val="2"/>
        <charset val="134"/>
      </rPr>
      <t>备注：无内容应公开空表并说明情况。</t>
    </r>
  </si>
  <si>
    <r>
      <rPr>
        <sz val="16"/>
        <color indexed="8"/>
        <rFont val="仿宋_GB2312"/>
        <family val="2"/>
        <charset val="134"/>
      </rPr>
      <t>表二、</t>
    </r>
    <r>
      <rPr>
        <sz val="16"/>
        <color indexed="8"/>
        <rFont val="仿宋_GB2312"/>
        <family val="2"/>
        <charset val="134"/>
      </rPr>
      <t>部门/单位</t>
    </r>
    <r>
      <rPr>
        <sz val="16"/>
        <color indexed="8"/>
        <rFont val="仿宋_GB2312"/>
        <family val="2"/>
        <charset val="134"/>
      </rPr>
      <t>收入总体情况表</t>
    </r>
  </si>
  <si>
    <r>
      <rPr>
        <b/>
        <sz val="9"/>
        <color indexed="8"/>
        <rFont val="宋体"/>
        <family val="2"/>
        <charset val="134"/>
      </rPr>
      <t>**</t>
    </r>
  </si>
  <si>
    <r>
      <rPr>
        <b/>
        <sz val="9"/>
        <color indexed="8"/>
        <rFont val="宋体"/>
        <family val="2"/>
        <charset val="134"/>
      </rPr>
      <t>一、一般公共预算财政拨款收入</t>
    </r>
  </si>
  <si>
    <r>
      <rPr>
        <sz val="9"/>
        <color indexed="8"/>
        <rFont val="宋体"/>
        <family val="2"/>
        <charset val="134"/>
      </rPr>
      <t xml:space="preserve">        </t>
    </r>
    <r>
      <rPr>
        <sz val="9"/>
        <color indexed="8"/>
        <rFont val="宋体"/>
        <family val="2"/>
        <charset val="134"/>
      </rPr>
      <t>……</t>
    </r>
  </si>
  <si>
    <r>
      <rPr>
        <b/>
        <sz val="9"/>
        <color indexed="8"/>
        <rFont val="宋体"/>
        <family val="2"/>
        <charset val="134"/>
      </rPr>
      <t>二、政府性基金预算财政拨款收入</t>
    </r>
  </si>
  <si>
    <r>
      <rPr>
        <b/>
        <sz val="9"/>
        <color indexed="8"/>
        <rFont val="宋体"/>
        <family val="2"/>
        <charset val="134"/>
      </rPr>
      <t>三、国有资本经营预算收入</t>
    </r>
  </si>
  <si>
    <r>
      <rPr>
        <b/>
        <sz val="9"/>
        <color indexed="8"/>
        <rFont val="宋体"/>
        <family val="2"/>
        <charset val="134"/>
      </rPr>
      <t>四、教育专户核算</t>
    </r>
  </si>
  <si>
    <r>
      <rPr>
        <b/>
        <sz val="9"/>
        <color indexed="8"/>
        <rFont val="宋体"/>
        <family val="2"/>
        <charset val="134"/>
      </rPr>
      <t>五、事业收入</t>
    </r>
  </si>
  <si>
    <r>
      <rPr>
        <b/>
        <sz val="9"/>
        <color indexed="8"/>
        <rFont val="宋体"/>
        <family val="2"/>
        <charset val="134"/>
      </rPr>
      <t>六、上级补助收入</t>
    </r>
  </si>
  <si>
    <r>
      <rPr>
        <b/>
        <sz val="9"/>
        <color indexed="8"/>
        <rFont val="宋体"/>
        <family val="2"/>
        <charset val="134"/>
      </rPr>
      <t>七、附属单位上缴收入</t>
    </r>
  </si>
  <si>
    <r>
      <rPr>
        <b/>
        <sz val="9"/>
        <color indexed="8"/>
        <rFont val="宋体"/>
        <family val="2"/>
        <charset val="134"/>
      </rPr>
      <t>八、经营收入</t>
    </r>
  </si>
  <si>
    <r>
      <rPr>
        <b/>
        <sz val="9"/>
        <color indexed="8"/>
        <rFont val="宋体"/>
        <family val="2"/>
        <charset val="134"/>
      </rPr>
      <t>九、其他收入</t>
    </r>
  </si>
  <si>
    <r>
      <rPr>
        <b/>
        <sz val="9"/>
        <color indexed="8"/>
        <rFont val="宋体"/>
        <family val="2"/>
        <charset val="134"/>
      </rPr>
      <t xml:space="preserve">        </t>
    </r>
    <r>
      <rPr>
        <b/>
        <sz val="9"/>
        <color indexed="8"/>
        <rFont val="宋体"/>
        <family val="2"/>
        <charset val="134"/>
      </rPr>
      <t>本年收入合计</t>
    </r>
  </si>
  <si>
    <r>
      <rPr>
        <sz val="9"/>
        <color indexed="8"/>
        <rFont val="宋体"/>
        <family val="2"/>
        <charset val="134"/>
      </rPr>
      <t xml:space="preserve"> </t>
    </r>
  </si>
  <si>
    <r>
      <rPr>
        <b/>
        <sz val="9"/>
        <color indexed="8"/>
        <rFont val="宋体"/>
        <family val="2"/>
        <charset val="134"/>
      </rPr>
      <t>十、上年结转</t>
    </r>
  </si>
  <si>
    <r>
      <rPr>
        <b/>
        <sz val="9"/>
        <color indexed="8"/>
        <rFont val="宋体"/>
        <family val="2"/>
        <charset val="134"/>
      </rPr>
      <t>十一、上年结余</t>
    </r>
  </si>
  <si>
    <r>
      <rPr>
        <b/>
        <sz val="9"/>
        <color indexed="8"/>
        <rFont val="宋体"/>
        <family val="2"/>
        <charset val="134"/>
      </rPr>
      <t xml:space="preserve">        </t>
    </r>
    <r>
      <rPr>
        <b/>
        <sz val="9"/>
        <color indexed="8"/>
        <rFont val="宋体"/>
        <family val="2"/>
        <charset val="134"/>
      </rPr>
      <t>收入合计</t>
    </r>
  </si>
  <si>
    <r>
      <rPr>
        <sz val="9"/>
        <color indexed="8"/>
        <rFont val="宋体"/>
        <family val="2"/>
        <charset val="134"/>
      </rPr>
      <t>备注：无内容应公开空表并说明情况。</t>
    </r>
  </si>
  <si>
    <t>表三、部门/单位支出总体情况表</t>
  </si>
  <si>
    <r>
      <rPr>
        <b/>
        <sz val="9"/>
        <color indexed="8"/>
        <rFont val="宋体"/>
        <family val="2"/>
        <charset val="134"/>
      </rPr>
      <t>功能分类科目</t>
    </r>
  </si>
  <si>
    <r>
      <rPr>
        <b/>
        <sz val="9"/>
        <color indexed="8"/>
        <rFont val="宋体"/>
        <family val="2"/>
        <charset val="134"/>
      </rPr>
      <t>支出合计</t>
    </r>
  </si>
  <si>
    <r>
      <rPr>
        <b/>
        <sz val="9"/>
        <color indexed="8"/>
        <rFont val="宋体"/>
        <family val="2"/>
        <charset val="134"/>
      </rPr>
      <t>基本支出</t>
    </r>
  </si>
  <si>
    <r>
      <rPr>
        <b/>
        <sz val="9"/>
        <color indexed="8"/>
        <rFont val="宋体"/>
        <family val="2"/>
        <charset val="134"/>
      </rPr>
      <t>项目支出</t>
    </r>
  </si>
  <si>
    <r>
      <rPr>
        <b/>
        <sz val="9"/>
        <color indexed="8"/>
        <rFont val="宋体"/>
        <family val="2"/>
        <charset val="134"/>
      </rPr>
      <t>上年结转</t>
    </r>
  </si>
  <si>
    <r>
      <rPr>
        <b/>
        <sz val="9"/>
        <color indexed="8"/>
        <rFont val="宋体"/>
        <family val="2"/>
        <charset val="134"/>
      </rPr>
      <t>总计</t>
    </r>
  </si>
  <si>
    <t>五、教育支出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</si>
  <si>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</si>
  <si>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</si>
  <si>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</si>
  <si>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</si>
  <si>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</si>
  <si>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</si>
  <si>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</si>
  <si>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</si>
  <si>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</si>
  <si>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进修及培训</t>
  </si>
  <si>
    <t>　　　教师进修</t>
  </si>
  <si>
    <t>　　教育费附加安排的支出</t>
  </si>
  <si>
    <t>　　　其他教育费安排的支出</t>
  </si>
  <si>
    <t>八、社会保障和就业支出</t>
  </si>
  <si>
    <t xml:space="preserve">    行政事业单位离退休</t>
  </si>
  <si>
    <t xml:space="preserve">      归口管理的行政单位离退休</t>
  </si>
  <si>
    <t xml:space="preserve">      事业单位离退休</t>
  </si>
  <si>
    <t xml:space="preserve">      其他优抚支出</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</si>
  <si>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</si>
  <si>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</si>
  <si>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</si>
  <si>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</si>
  <si>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</si>
  <si>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</si>
  <si>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其他社会保障和就业支出</t>
  </si>
  <si>
    <t>　　　其他社会保障和就业支出</t>
  </si>
  <si>
    <t xml:space="preserve">    行政事业单位医疗</t>
  </si>
  <si>
    <t xml:space="preserve">      事业单位医疗</t>
  </si>
  <si>
    <t xml:space="preserve">      公务员医疗补助</t>
  </si>
  <si>
    <t xml:space="preserve">      其他行政事业单位医疗支出</t>
  </si>
  <si>
    <t>十二、城乡社区支出</t>
  </si>
  <si>
    <t xml:space="preserve">      其他城乡社区支出</t>
  </si>
  <si>
    <t xml:space="preserve">    住房公积金</t>
  </si>
  <si>
    <r>
      <rPr>
        <sz val="16"/>
        <color indexed="8"/>
        <rFont val="仿宋_GB2312"/>
        <family val="2"/>
        <charset val="134"/>
      </rPr>
      <t>表四、财政拨款收支总体情况表</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</si>
  <si>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</si>
  <si>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</si>
  <si>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合计</t>
    </r>
  </si>
  <si>
    <r>
      <rPr>
        <sz val="9"/>
        <color indexed="8"/>
        <rFont val="宋体"/>
        <family val="2"/>
        <charset val="134"/>
      </rPr>
      <t>一、本年收入</t>
    </r>
  </si>
  <si>
    <r>
      <rPr>
        <sz val="9"/>
        <color indexed="8"/>
        <rFont val="宋体"/>
        <family val="2"/>
        <charset val="134"/>
      </rPr>
      <t>一、本年支出</t>
    </r>
  </si>
  <si>
    <r>
      <rPr>
        <sz val="9"/>
        <color indexed="8"/>
        <rFont val="宋体"/>
        <family val="2"/>
        <charset val="134"/>
      </rPr>
      <t>（一）一般公共预算财政拨款</t>
    </r>
  </si>
  <si>
    <r>
      <rPr>
        <sz val="9"/>
        <color indexed="8"/>
        <rFont val="宋体"/>
        <family val="2"/>
        <charset val="134"/>
      </rPr>
      <t>（一）一般公共服务支出</t>
    </r>
  </si>
  <si>
    <r>
      <rPr>
        <sz val="9"/>
        <color indexed="8"/>
        <rFont val="宋体"/>
        <family val="2"/>
        <charset val="134"/>
      </rPr>
      <t>（二）政府性基金预算财政拨款</t>
    </r>
  </si>
  <si>
    <r>
      <rPr>
        <sz val="9"/>
        <color indexed="8"/>
        <rFont val="宋体"/>
        <family val="2"/>
        <charset val="134"/>
      </rPr>
      <t>（二）外交支出</t>
    </r>
  </si>
  <si>
    <r>
      <rPr>
        <sz val="9"/>
        <color indexed="8"/>
        <rFont val="宋体"/>
        <family val="2"/>
        <charset val="134"/>
      </rPr>
      <t>（三）国有资本经营预算财政拨款</t>
    </r>
  </si>
  <si>
    <r>
      <rPr>
        <sz val="9"/>
        <color indexed="8"/>
        <rFont val="宋体"/>
        <family val="2"/>
        <charset val="134"/>
      </rPr>
      <t>（三）国防支出</t>
    </r>
  </si>
  <si>
    <r>
      <rPr>
        <sz val="9"/>
        <color indexed="8"/>
        <rFont val="宋体"/>
        <family val="2"/>
        <charset val="134"/>
      </rPr>
      <t>（四）公共安全支出</t>
    </r>
  </si>
  <si>
    <r>
      <rPr>
        <sz val="9"/>
        <color indexed="8"/>
        <rFont val="宋体"/>
        <family val="2"/>
        <charset val="134"/>
      </rPr>
      <t>（五）教育支出</t>
    </r>
  </si>
  <si>
    <r>
      <rPr>
        <sz val="9"/>
        <color indexed="8"/>
        <rFont val="宋体"/>
        <family val="2"/>
        <charset val="134"/>
      </rPr>
      <t>（六）科学技术支出</t>
    </r>
  </si>
  <si>
    <r>
      <rPr>
        <sz val="9"/>
        <color indexed="8"/>
        <rFont val="宋体"/>
        <family val="2"/>
        <charset val="134"/>
      </rPr>
      <t>（七）文化体育与传媒支出</t>
    </r>
  </si>
  <si>
    <r>
      <rPr>
        <sz val="9"/>
        <color indexed="8"/>
        <rFont val="宋体"/>
        <family val="2"/>
        <charset val="134"/>
      </rPr>
      <t>（八）社会保障和就业支出</t>
    </r>
  </si>
  <si>
    <r>
      <rPr>
        <sz val="9"/>
        <color indexed="8"/>
        <rFont val="宋体"/>
        <family val="2"/>
        <charset val="134"/>
      </rPr>
      <t>（九）社会保险基金支出</t>
    </r>
  </si>
  <si>
    <r>
      <rPr>
        <sz val="9"/>
        <color indexed="8"/>
        <rFont val="宋体"/>
        <family val="2"/>
        <charset val="134"/>
      </rPr>
      <t>（十）卫生健康支出</t>
    </r>
  </si>
  <si>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</si>
  <si>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</si>
  <si>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</si>
  <si>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</si>
  <si>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</si>
  <si>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</si>
  <si>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</si>
  <si>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</si>
  <si>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</si>
  <si>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r>
      <rPr>
        <sz val="9"/>
        <color indexed="8"/>
        <rFont val="宋体"/>
        <family val="2"/>
        <charset val="134"/>
      </rPr>
      <t>（二十）住房保障支出</t>
    </r>
  </si>
  <si>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</si>
  <si>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</si>
  <si>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</si>
  <si>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</si>
  <si>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</si>
  <si>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（二十六）债务还本支出</t>
    </r>
  </si>
  <si>
    <r>
      <rPr>
        <sz val="9"/>
        <color indexed="8"/>
        <rFont val="宋体"/>
        <family val="2"/>
        <charset val="134"/>
      </rPr>
      <t>（二十七）债务付息支出</t>
    </r>
  </si>
  <si>
    <r>
      <rPr>
        <sz val="9"/>
        <color indexed="8"/>
        <rFont val="宋体"/>
        <family val="2"/>
        <charset val="134"/>
      </rPr>
      <t>（二十八）债务发行费用支出</t>
    </r>
  </si>
  <si>
    <r>
      <rPr>
        <sz val="9"/>
        <color indexed="8"/>
        <rFont val="宋体"/>
        <family val="2"/>
        <charset val="134"/>
      </rPr>
      <t>（二十九）抗疫特别国债还本支出</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</si>
  <si>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 xml:space="preserve">入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</si>
  <si>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 xml:space="preserve">出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</si>
  <si>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sz val="9"/>
        <color indexed="8"/>
        <rFont val="仿宋_GB2312"/>
        <family val="2"/>
        <charset val="134"/>
      </rPr>
      <t xml:space="preserve"> </t>
    </r>
  </si>
  <si>
    <r>
      <rPr>
        <sz val="16"/>
        <color indexed="8"/>
        <rFont val="仿宋_GB2312"/>
        <family val="2"/>
        <charset val="134"/>
      </rPr>
      <t>表五、财政拨款支出表</t>
    </r>
  </si>
  <si>
    <r>
      <rPr>
        <b/>
        <sz val="9"/>
        <color indexed="8"/>
        <rFont val="宋体"/>
        <family val="2"/>
        <charset val="134"/>
      </rPr>
      <t>单位名称</t>
    </r>
  </si>
  <si>
    <r>
      <rPr>
        <b/>
        <sz val="9"/>
        <color indexed="8"/>
        <rFont val="宋体"/>
        <family val="2"/>
        <charset val="134"/>
      </rPr>
      <t>一般公共预算支出</t>
    </r>
  </si>
  <si>
    <r>
      <rPr>
        <b/>
        <sz val="9"/>
        <color indexed="8"/>
        <rFont val="宋体"/>
        <family val="2"/>
        <charset val="134"/>
      </rPr>
      <t>政府性基金预算支出</t>
    </r>
  </si>
  <si>
    <r>
      <rPr>
        <b/>
        <sz val="9"/>
        <color indexed="8"/>
        <rFont val="宋体"/>
        <family val="2"/>
        <charset val="134"/>
      </rPr>
      <t>国有资本经营预算支出</t>
    </r>
  </si>
  <si>
    <r>
      <rPr>
        <sz val="9"/>
        <color indexed="8"/>
        <rFont val="宋体"/>
        <family val="2"/>
        <charset val="134"/>
      </rPr>
      <t>**</t>
    </r>
  </si>
  <si>
    <t>合水县固城乡中心小学</t>
  </si>
  <si>
    <r>
      <rPr>
        <sz val="16"/>
        <color indexed="8"/>
        <rFont val="仿宋_GB2312"/>
        <family val="2"/>
        <charset val="134"/>
      </rPr>
      <t>表六、一般公共预算支出情况表</t>
    </r>
  </si>
  <si>
    <r>
      <rPr>
        <b/>
        <sz val="9"/>
        <color indexed="8"/>
        <rFont val="宋体"/>
        <family val="2"/>
        <charset val="134"/>
      </rPr>
      <t>科目编码</t>
    </r>
  </si>
  <si>
    <r>
      <rPr>
        <b/>
        <sz val="9"/>
        <color indexed="8"/>
        <rFont val="宋体"/>
        <family val="2"/>
        <charset val="134"/>
      </rPr>
      <t>科目名称</t>
    </r>
  </si>
  <si>
    <r>
      <rPr>
        <b/>
        <sz val="9"/>
        <color indexed="8"/>
        <rFont val="宋体"/>
        <family val="2"/>
        <charset val="134"/>
      </rPr>
      <t xml:space="preserve"> </t>
    </r>
  </si>
  <si>
    <t>教育支出</t>
  </si>
  <si>
    <t>普通教育</t>
  </si>
  <si>
    <t>学前教育</t>
  </si>
  <si>
    <t>小学教育</t>
  </si>
  <si>
    <t>其他普通教育支出</t>
  </si>
  <si>
    <t>社会保障和就业支出</t>
  </si>
  <si>
    <t>行政事业单位养老支出</t>
  </si>
  <si>
    <t>事业单位离退休</t>
  </si>
  <si>
    <t>机关事业单位基本养老保险缴费支出</t>
  </si>
  <si>
    <t>抚恤</t>
  </si>
  <si>
    <t>其他优抚支出</t>
  </si>
  <si>
    <t>其他社会保障和就业支出</t>
  </si>
  <si>
    <t>卫生健康支出</t>
  </si>
  <si>
    <t>行政事业单位医疗</t>
  </si>
  <si>
    <t>事业单位医疗</t>
  </si>
  <si>
    <t>住房保障支出</t>
  </si>
  <si>
    <t>住房改革支出</t>
  </si>
  <si>
    <t>住房公积金</t>
  </si>
  <si>
    <r>
      <rPr>
        <sz val="16"/>
        <color indexed="8"/>
        <rFont val="仿宋_GB2312"/>
        <family val="2"/>
        <charset val="134"/>
      </rPr>
      <t>表七、一般公共预算基本支出情况表</t>
    </r>
  </si>
  <si>
    <r>
      <rPr>
        <b/>
        <sz val="9"/>
        <color indexed="8"/>
        <rFont val="宋体"/>
        <family val="2"/>
        <charset val="134"/>
      </rPr>
      <t>经济分类科目</t>
    </r>
  </si>
  <si>
    <r>
      <rPr>
        <b/>
        <sz val="9"/>
        <color indexed="8"/>
        <rFont val="宋体"/>
        <family val="2"/>
        <charset val="134"/>
      </rPr>
      <t>一般公共预算基本支出</t>
    </r>
  </si>
  <si>
    <r>
      <rPr>
        <b/>
        <sz val="9"/>
        <color indexed="8"/>
        <rFont val="宋体"/>
        <family val="2"/>
        <charset val="134"/>
      </rPr>
      <t>人员经费</t>
    </r>
  </si>
  <si>
    <r>
      <rPr>
        <b/>
        <sz val="9"/>
        <color indexed="8"/>
        <rFont val="宋体"/>
        <family val="2"/>
        <charset val="134"/>
      </rPr>
      <t>公用经费</t>
    </r>
  </si>
  <si>
    <t>工资福利支出</t>
  </si>
  <si>
    <t>基本工资</t>
  </si>
  <si>
    <t>津贴补贴</t>
  </si>
  <si>
    <t>绩效工资</t>
  </si>
  <si>
    <t>机关事业单位基本养老保险缴费</t>
  </si>
  <si>
    <t>职工基本医疗保险缴费</t>
  </si>
  <si>
    <t>其他社会保障缴费</t>
  </si>
  <si>
    <t>其他工资福利支出</t>
  </si>
  <si>
    <t>商品和服务支出</t>
  </si>
  <si>
    <t>工会会费</t>
  </si>
  <si>
    <t>对个人和家庭的补助</t>
  </si>
  <si>
    <t>生活补助</t>
  </si>
  <si>
    <r>
      <rPr>
        <sz val="16"/>
        <color indexed="8"/>
        <rFont val="仿宋_GB2312"/>
        <family val="2"/>
        <charset val="134"/>
      </rPr>
      <t>表八、一般公共预算</t>
    </r>
    <r>
      <rPr>
        <sz val="16"/>
        <color indexed="8"/>
        <rFont val="仿宋_GB2312"/>
        <family val="2"/>
        <charset val="134"/>
      </rPr>
      <t>财政拨款</t>
    </r>
    <r>
      <rPr>
        <sz val="16"/>
        <color indexed="8"/>
        <rFont val="仿宋_GB2312"/>
        <family val="2"/>
        <charset val="134"/>
      </rPr>
      <t>“三公”经费、会议费、培训费支出情况表</t>
    </r>
  </si>
  <si>
    <r>
      <rPr>
        <b/>
        <sz val="9"/>
        <color indexed="8"/>
        <rFont val="宋体"/>
        <family val="2"/>
        <charset val="134"/>
      </rPr>
      <t>“三公”经费</t>
    </r>
  </si>
  <si>
    <r>
      <rPr>
        <b/>
        <sz val="9"/>
        <color indexed="8"/>
        <rFont val="宋体"/>
        <family val="2"/>
        <charset val="134"/>
      </rPr>
      <t>会议费</t>
    </r>
  </si>
  <si>
    <r>
      <rPr>
        <b/>
        <sz val="9"/>
        <color indexed="8"/>
        <rFont val="宋体"/>
        <family val="2"/>
        <charset val="134"/>
      </rPr>
      <t>培训费</t>
    </r>
  </si>
  <si>
    <r>
      <rPr>
        <b/>
        <sz val="9"/>
        <color indexed="8"/>
        <rFont val="宋体"/>
        <family val="2"/>
        <charset val="134"/>
      </rPr>
      <t>因公出国（境）费用</t>
    </r>
  </si>
  <si>
    <r>
      <rPr>
        <b/>
        <sz val="9"/>
        <color indexed="8"/>
        <rFont val="宋体"/>
        <family val="2"/>
        <charset val="134"/>
      </rPr>
      <t>公务接待费</t>
    </r>
  </si>
  <si>
    <r>
      <rPr>
        <b/>
        <sz val="9"/>
        <color indexed="8"/>
        <rFont val="宋体"/>
        <family val="2"/>
        <charset val="134"/>
      </rPr>
      <t>公务用车购置和运行费</t>
    </r>
  </si>
  <si>
    <r>
      <rPr>
        <b/>
        <sz val="9"/>
        <color indexed="8"/>
        <rFont val="宋体"/>
        <family val="2"/>
        <charset val="134"/>
      </rPr>
      <t>公务用车购置费</t>
    </r>
  </si>
  <si>
    <r>
      <rPr>
        <b/>
        <sz val="9"/>
        <color indexed="8"/>
        <rFont val="宋体"/>
        <family val="2"/>
        <charset val="134"/>
      </rPr>
      <t>公务用车运行费</t>
    </r>
  </si>
  <si>
    <t>固城乡中心小学</t>
  </si>
  <si>
    <t>说明：本单位为公益一类全额事业单位，无“三公”经费和会议费支出，培训费根据实际支出，用上级转移支付拨款资金支出。</t>
  </si>
  <si>
    <r>
      <rPr>
        <sz val="16"/>
        <color indexed="8"/>
        <rFont val="仿宋_GB2312"/>
        <family val="2"/>
        <charset val="134"/>
      </rPr>
      <t>表九、一般公共预算财政拨款机关运行经费表</t>
    </r>
  </si>
  <si>
    <r>
      <rPr>
        <b/>
        <sz val="9"/>
        <color indexed="8"/>
        <rFont val="宋体"/>
        <family val="2"/>
        <charset val="134"/>
      </rPr>
      <t>序号</t>
    </r>
  </si>
  <si>
    <r>
      <rPr>
        <sz val="9"/>
        <color indexed="8"/>
        <rFont val="宋体"/>
        <family val="2"/>
        <charset val="134"/>
      </rPr>
      <t>[30201]办公费</t>
    </r>
  </si>
  <si>
    <r>
      <rPr>
        <sz val="9"/>
        <color indexed="8"/>
        <rFont val="宋体"/>
        <family val="2"/>
        <charset val="134"/>
      </rPr>
      <t>[30202]印刷费</t>
    </r>
  </si>
  <si>
    <r>
      <rPr>
        <sz val="9"/>
        <color indexed="8"/>
        <rFont val="宋体"/>
        <family val="2"/>
        <charset val="134"/>
      </rPr>
      <t>[30205]水费</t>
    </r>
  </si>
  <si>
    <r>
      <rPr>
        <sz val="9"/>
        <color indexed="8"/>
        <rFont val="宋体"/>
        <family val="2"/>
        <charset val="134"/>
      </rPr>
      <t>[30206]电费</t>
    </r>
  </si>
  <si>
    <r>
      <rPr>
        <sz val="9"/>
        <color indexed="8"/>
        <rFont val="宋体"/>
        <family val="2"/>
        <charset val="134"/>
      </rPr>
      <t>[30207]邮电费</t>
    </r>
  </si>
  <si>
    <r>
      <rPr>
        <sz val="9"/>
        <color indexed="8"/>
        <rFont val="宋体"/>
        <family val="2"/>
        <charset val="134"/>
      </rPr>
      <t>[30208]取暖费</t>
    </r>
  </si>
  <si>
    <r>
      <rPr>
        <sz val="9"/>
        <color indexed="8"/>
        <rFont val="宋体"/>
        <family val="2"/>
        <charset val="134"/>
      </rPr>
      <t>[30209]物业管理费</t>
    </r>
  </si>
  <si>
    <r>
      <rPr>
        <sz val="9"/>
        <color indexed="8"/>
        <rFont val="宋体"/>
        <family val="2"/>
        <charset val="134"/>
      </rPr>
      <t>[30211]差旅费</t>
    </r>
  </si>
  <si>
    <r>
      <rPr>
        <sz val="9"/>
        <color indexed="8"/>
        <rFont val="宋体"/>
        <family val="2"/>
        <charset val="134"/>
      </rPr>
      <t>[30213]维修（护）费</t>
    </r>
  </si>
  <si>
    <r>
      <rPr>
        <sz val="9"/>
        <color indexed="8"/>
        <rFont val="宋体"/>
        <family val="2"/>
        <charset val="134"/>
      </rPr>
      <t>[30215]会议费</t>
    </r>
  </si>
  <si>
    <r>
      <rPr>
        <sz val="9"/>
        <color indexed="8"/>
        <rFont val="宋体"/>
        <family val="2"/>
        <charset val="134"/>
      </rPr>
      <t>[30218]专用材料费</t>
    </r>
  </si>
  <si>
    <r>
      <rPr>
        <sz val="9"/>
        <color indexed="8"/>
        <rFont val="宋体"/>
        <family val="2"/>
        <charset val="134"/>
      </rPr>
      <t>[30229]福利费</t>
    </r>
  </si>
  <si>
    <r>
      <rPr>
        <sz val="9"/>
        <color indexed="8"/>
        <rFont val="宋体"/>
        <family val="2"/>
        <charset val="134"/>
      </rPr>
      <t>[30231]公务用车运行维护费</t>
    </r>
  </si>
  <si>
    <r>
      <rPr>
        <sz val="9"/>
        <color indexed="8"/>
        <rFont val="宋体"/>
        <family val="2"/>
        <charset val="134"/>
      </rPr>
      <t>[30299]其他商品和服务支出</t>
    </r>
  </si>
  <si>
    <r>
      <rPr>
        <sz val="9"/>
        <color indexed="8"/>
        <rFont val="宋体"/>
        <family val="2"/>
        <charset val="134"/>
      </rPr>
      <t>[31002]办公设备购置</t>
    </r>
  </si>
  <si>
    <t>备注：本部门无机关运行经费支出预算。本部门运转经费由上级部门根据相关政策预算下拨，再由主管部门分给本部门转移支付完成。</t>
  </si>
  <si>
    <r>
      <rPr>
        <sz val="16"/>
        <color indexed="8"/>
        <rFont val="仿宋_GB2312"/>
        <family val="2"/>
        <charset val="134"/>
      </rPr>
      <t>表十、政府性基金预算支出情况表</t>
    </r>
  </si>
  <si>
    <r>
      <rPr>
        <b/>
        <sz val="10"/>
        <color indexed="8"/>
        <rFont val="宋体"/>
        <family val="2"/>
        <charset val="134"/>
      </rPr>
      <t>项目</t>
    </r>
  </si>
  <si>
    <r>
      <rPr>
        <b/>
        <sz val="10"/>
        <color indexed="8"/>
        <rFont val="宋体"/>
        <family val="2"/>
        <charset val="134"/>
      </rPr>
      <t>预算数</t>
    </r>
  </si>
  <si>
    <t>2021年乡村学校少年宫项目资金</t>
  </si>
  <si>
    <t>2022年乡村学校少年宫项目资金</t>
  </si>
  <si>
    <t>2023年乡村学校少年宫项目资金</t>
  </si>
  <si>
    <r>
      <rPr>
        <sz val="16"/>
        <color indexed="8"/>
        <rFont val="仿宋_GB2312"/>
        <family val="2"/>
        <charset val="134"/>
      </rPr>
      <t>表十一、部门管理转移支付表</t>
    </r>
  </si>
  <si>
    <r>
      <rPr>
        <b/>
        <sz val="9"/>
        <color indexed="8"/>
        <rFont val="宋体"/>
        <family val="2"/>
        <charset val="134"/>
      </rPr>
      <t>一般公共预算项目支出</t>
    </r>
  </si>
  <si>
    <r>
      <rPr>
        <b/>
        <sz val="9"/>
        <color indexed="8"/>
        <rFont val="宋体"/>
        <family val="2"/>
        <charset val="134"/>
      </rPr>
      <t>政府性基金预算项目支出</t>
    </r>
  </si>
  <si>
    <r>
      <rPr>
        <b/>
        <sz val="9"/>
        <color indexed="8"/>
        <rFont val="宋体"/>
        <family val="2"/>
        <charset val="134"/>
      </rPr>
      <t>国有资本经营预算项目支出</t>
    </r>
  </si>
  <si>
    <t>表十二、国有资本经营预算支出情况表</t>
  </si>
  <si>
    <r>
      <rPr>
        <sz val="9"/>
        <color indexed="8"/>
        <rFont val="宋体"/>
        <family val="2"/>
        <charset val="134"/>
      </rPr>
      <t>……</t>
    </r>
  </si>
  <si>
    <t>备注：本部门无国有资本经营预算支出。</t>
  </si>
  <si>
    <t>部门  （单位）  整体绩效目标申报表</t>
  </si>
  <si>
    <t>（ 2024 年度）</t>
  </si>
  <si>
    <t>单位部门名称</t>
  </si>
  <si>
    <t>联系人</t>
  </si>
  <si>
    <t>夏德旺</t>
  </si>
  <si>
    <t>联系电话</t>
  </si>
  <si>
    <t>部门(单位)职能</t>
  </si>
  <si>
    <t>部门（单位）职能依据</t>
  </si>
  <si>
    <t>合编委发〔2014〕22号</t>
  </si>
  <si>
    <t>部门单位职能</t>
  </si>
  <si>
    <t xml:space="preserve">    贯彻执行四项基本原则和党的教育方针，以及其他各项方针、政策。坚持以教学为中心，努力提高教学质量，不断研究和改进教学方法，不断提高教学水平。加强师资队伍建设，不断提高师资队伍素质。组织编制和实施学校的长期规划、年度计划和学期计划。组织领导招生、学生的入学和毕业鉴定工作。组织做好教职工的培养、考核、奖惩、工资福利职称评 定，以及退休、离休等工作。完成上级领导机关布置的其他任务。</t>
  </si>
  <si>
    <t>部门单位核心职能</t>
  </si>
  <si>
    <t>教书育人</t>
  </si>
  <si>
    <t>年度绩效目标</t>
  </si>
  <si>
    <t>保障各项教育教学工作安全顺利开展，努力办人民满意的美好教育。</t>
  </si>
  <si>
    <t>部门(单位)基本
信息</t>
  </si>
  <si>
    <t>直属单位（个）  ,包括：</t>
  </si>
  <si>
    <t>固城乡中心小学、固城乡中心幼儿园，固城乡新庄教学点，固城乡董家寺教学点，固城乡蓝天教学点，</t>
  </si>
  <si>
    <t>直属单位一并纳入本表填报的预算绩效管理范围:</t>
  </si>
  <si>
    <t>财务预算支出、日常教育教学工作、资产管理，营养改善计划实施、教师培训等。</t>
  </si>
  <si>
    <t>内设职能部门(个)，包括：</t>
  </si>
  <si>
    <t>3个，包括：教务处、政教处和后勤组（下含1个六年制中心小学，1个中心幼儿园，3个教学点，每个教学点内设一二年级复式班和幼儿混龄班各1个）。</t>
  </si>
  <si>
    <t>人员情况</t>
  </si>
  <si>
    <t>内容</t>
  </si>
  <si>
    <t>在册职工43人（期中正式职工35人，特岗教师8人），遗属供养人员10个，由养老保险基金发放养老金的离退休人员31人。</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</si>
  <si>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</si>
  <si>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</si>
  <si>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</si>
  <si>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</si>
  <si>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</si>
  <si>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</si>
  <si>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</si>
  <si>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</si>
  <si>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</si>
  <si>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</si>
  <si>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</si>
  <si>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</si>
  <si>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</si>
  <si>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</si>
  <si>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</si>
  <si>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</si>
  <si>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</si>
  <si>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</si>
  <si>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</si>
  <si>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</si>
  <si>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</si>
  <si>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指标目标值</t>
  </si>
  <si>
    <t>指标值内容</t>
  </si>
  <si>
    <t>备注</t>
  </si>
  <si>
    <t>部门管理</t>
  </si>
  <si>
    <t>资金投入</t>
  </si>
  <si>
    <t>基本支出预算执行率</t>
  </si>
  <si>
    <t>=100%</t>
  </si>
  <si>
    <t>项目支出预算执行率</t>
  </si>
  <si>
    <t>“三公经费”控制率</t>
  </si>
  <si>
    <t>结转结余变动率</t>
  </si>
  <si>
    <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</si>
  <si>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</si>
  <si>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</si>
  <si>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</si>
  <si>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</si>
  <si>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</si>
  <si>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</si>
  <si>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</si>
  <si>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</si>
  <si>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</si>
  <si>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</si>
  <si>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</si>
  <si>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</si>
  <si>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</si>
  <si>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</si>
  <si>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</si>
  <si>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教职工满意度（%）</t>
  </si>
  <si>
    <t>&gt;=95</t>
  </si>
  <si>
    <t>部门效果目标</t>
  </si>
  <si>
    <t>教学质量稳步提升</t>
  </si>
  <si>
    <t>提升</t>
  </si>
  <si>
    <t>服务对象满意度</t>
  </si>
  <si>
    <t>师生满意度</t>
  </si>
  <si>
    <t>&gt;=85</t>
  </si>
  <si>
    <t>社会影响</t>
  </si>
  <si>
    <t>公众满意度（%）</t>
  </si>
  <si>
    <t>能力建设</t>
  </si>
  <si>
    <t>长效管理</t>
  </si>
  <si>
    <t>建立健全长效管理制度</t>
  </si>
  <si>
    <t>建立健全</t>
  </si>
  <si>
    <t>人力资源建设</t>
  </si>
  <si>
    <t>完善青年教师培养成长机制</t>
  </si>
  <si>
    <t>完善</t>
  </si>
  <si>
    <t>档案管理</t>
  </si>
  <si>
    <t>档案归档及时性</t>
  </si>
  <si>
    <t>及时</t>
  </si>
  <si>
    <t xml:space="preserve">项目绩效目标表
（2024年度）
</t>
  </si>
  <si>
    <t>一级项目名称</t>
  </si>
  <si>
    <t>2021年中央彩票公益金支持乡村学校少年运转资金</t>
  </si>
  <si>
    <t>二级项目名称</t>
  </si>
  <si>
    <t>项目分类</t>
  </si>
  <si>
    <t xml:space="preserve"> </t>
  </si>
  <si>
    <t>申报属性</t>
  </si>
  <si>
    <t>002 延续性（经常性）项目</t>
  </si>
  <si>
    <t>资金用途</t>
  </si>
  <si>
    <t>1 业务类</t>
  </si>
  <si>
    <t>主管部门</t>
  </si>
  <si>
    <t>合水县教育和科学技术局</t>
  </si>
  <si>
    <t>项目开始日期</t>
  </si>
  <si>
    <t>项目完成日期</t>
  </si>
  <si>
    <t>基本情况</t>
  </si>
  <si>
    <t>项目立项必要性</t>
  </si>
  <si>
    <t/>
  </si>
  <si>
    <t>保障项目实施的制度措施</t>
  </si>
  <si>
    <t>项目实施计划</t>
  </si>
  <si>
    <t>组织实施单位</t>
  </si>
  <si>
    <t>监督管理单位</t>
  </si>
  <si>
    <t>项目实施单位</t>
  </si>
  <si>
    <t>政策依据</t>
  </si>
  <si>
    <t>其他依据</t>
  </si>
  <si>
    <t>需要说明的其他情况</t>
  </si>
  <si>
    <t>确保乡村学校少年宫正常运转</t>
  </si>
  <si>
    <t>指标值类型</t>
  </si>
  <si>
    <t>目标值</t>
  </si>
  <si>
    <t>度量单位</t>
  </si>
  <si>
    <t>成本指标</t>
  </si>
  <si>
    <t>经济成本指标</t>
  </si>
  <si>
    <t>资金数量</t>
  </si>
  <si>
    <t>≥</t>
  </si>
  <si>
    <t>万元</t>
  </si>
  <si>
    <t>社会成本指标</t>
  </si>
  <si>
    <t>节约成本</t>
  </si>
  <si>
    <t>定性</t>
  </si>
  <si>
    <t>节约</t>
  </si>
  <si>
    <t>生态环境成本指标</t>
  </si>
  <si>
    <t>降低</t>
  </si>
  <si>
    <t>产出指标</t>
  </si>
  <si>
    <t>数量指标</t>
  </si>
  <si>
    <t>资金需求数</t>
  </si>
  <si>
    <t>质量指标</t>
  </si>
  <si>
    <t>资金使用率</t>
  </si>
  <si>
    <t>100</t>
  </si>
  <si>
    <t>%</t>
  </si>
  <si>
    <t>时效指标</t>
  </si>
  <si>
    <t>资金支付率</t>
  </si>
  <si>
    <t>效益指标</t>
  </si>
  <si>
    <t>经济效益指标</t>
  </si>
  <si>
    <t>社会效益显著</t>
  </si>
  <si>
    <t>显著</t>
  </si>
  <si>
    <t>社会效益指标</t>
  </si>
  <si>
    <t>提高社会认可度</t>
  </si>
  <si>
    <t>提高</t>
  </si>
  <si>
    <t>生态效益指标</t>
  </si>
  <si>
    <t>生态环境改善</t>
  </si>
  <si>
    <t>改善</t>
  </si>
  <si>
    <t>满意度指标</t>
  </si>
  <si>
    <t>服务对象满意度指标</t>
  </si>
  <si>
    <t>享受对象满意度</t>
  </si>
  <si>
    <t>95</t>
  </si>
  <si>
    <t>申报人：夏德旺</t>
  </si>
  <si>
    <t>申报时间：2023-03-22 10:42:34</t>
  </si>
  <si>
    <r>
      <rPr>
        <sz val="9"/>
        <color theme="1"/>
        <rFont val="宋体"/>
        <family val="2"/>
        <charset val="134"/>
      </rPr>
      <t>预算单位</t>
    </r>
    <r>
      <rPr>
        <sz val="9"/>
        <color theme="1"/>
        <rFont val="Microsoft YaHei UI"/>
        <family val="2"/>
        <charset val="134"/>
      </rPr>
      <t>-</t>
    </r>
    <r>
      <rPr>
        <sz val="9"/>
        <color theme="1"/>
        <rFont val="宋体"/>
        <family val="2"/>
        <charset val="134"/>
      </rPr>
      <t>经办岗：夏德旺</t>
    </r>
  </si>
  <si>
    <t>审核时间：2023-03-22 10:42:35</t>
  </si>
  <si>
    <r>
      <rPr>
        <sz val="9"/>
        <color theme="1"/>
        <rFont val="宋体"/>
        <family val="2"/>
        <charset val="134"/>
      </rPr>
      <t>预算单位</t>
    </r>
    <r>
      <rPr>
        <sz val="9"/>
        <color theme="1"/>
        <rFont val="Microsoft YaHei UI"/>
        <family val="2"/>
        <charset val="134"/>
      </rPr>
      <t>-</t>
    </r>
    <r>
      <rPr>
        <sz val="9"/>
        <color theme="1"/>
        <rFont val="宋体"/>
        <family val="2"/>
        <charset val="134"/>
      </rPr>
      <t>审核岗：杨百麟</t>
    </r>
  </si>
  <si>
    <t>审核时间：2023-03-22 11:08:37</t>
  </si>
  <si>
    <t>主管部门-经办岗：李鑫</t>
  </si>
  <si>
    <t>审核时间：2023-11-09 09:19:37</t>
  </si>
  <si>
    <t>业务股室-经办岗：白继峥</t>
  </si>
  <si>
    <t>审核时间：2023-11-09 09:20:26</t>
  </si>
  <si>
    <t>2022年中央彩票公益金支持乡村学校少年运转资金</t>
  </si>
  <si>
    <t>保障乡村学校少年宫正常运转</t>
  </si>
  <si>
    <t>1.4</t>
  </si>
  <si>
    <t>2023年中央彩票公益金支持乡村学校少年运转资金</t>
  </si>
  <si>
    <r>
      <rPr>
        <b/>
        <sz val="20"/>
        <color theme="1"/>
        <rFont val="Microsoft YaHei"/>
        <family val="2"/>
        <charset val="134"/>
      </rPr>
      <t>项目绩效目标表</t>
    </r>
    <r>
      <rPr>
        <b/>
        <sz val="20"/>
        <color theme="1"/>
        <rFont val="Microsoft YaHei"/>
        <family val="2"/>
        <charset val="134"/>
      </rPr>
      <t xml:space="preserve">
（2024年度）
</t>
    </r>
  </si>
  <si>
    <t>上级转移支付资金项目</t>
  </si>
  <si>
    <t>2024年城乡义务教育补助经费-75个脱贫县乡村中小学、幼儿园教师生活补</t>
  </si>
  <si>
    <t>3 其他项目</t>
  </si>
  <si>
    <t>2024</t>
  </si>
  <si>
    <t>按规定标准落实乡村学校教师生活补助</t>
  </si>
  <si>
    <t>人均月标准</t>
  </si>
  <si>
    <t>400</t>
  </si>
  <si>
    <t>元</t>
  </si>
  <si>
    <t>反映项目支出成本的控制情况</t>
  </si>
  <si>
    <t>补助乡村教师人数</t>
  </si>
  <si>
    <t>人</t>
  </si>
  <si>
    <t>反映实际补助乡村教师的人数</t>
  </si>
  <si>
    <t>乡村教师应补尽补率</t>
  </si>
  <si>
    <t>=</t>
  </si>
  <si>
    <t>反映政策覆盖情况</t>
  </si>
  <si>
    <t>补助标准达标率</t>
  </si>
  <si>
    <t>反映实际发放的补助额度是否符合政策要求</t>
  </si>
  <si>
    <t>补助对象准确率</t>
  </si>
  <si>
    <t>反映实际补助对象是否准确</t>
  </si>
  <si>
    <t>补助资金发放及时率</t>
  </si>
  <si>
    <t>反映补助资金发放时效性</t>
  </si>
  <si>
    <t>乡村教师生活水平改善情况</t>
  </si>
  <si>
    <t>反映乡村教师受补助后生活水平改善情况</t>
  </si>
  <si>
    <t>乡村教师流失率</t>
  </si>
  <si>
    <t>≤</t>
  </si>
  <si>
    <t>1</t>
  </si>
  <si>
    <t>反映项目实施成效</t>
  </si>
  <si>
    <t>补助教师满意度</t>
  </si>
  <si>
    <t>反映受补助教师的满意度情况</t>
  </si>
  <si>
    <t>申报时间：2024-02-05 17:33:44</t>
  </si>
  <si>
    <t>预算单位-经办岗：夏德旺</t>
  </si>
  <si>
    <t>审核时间：2024-02-05 17:33:45</t>
  </si>
  <si>
    <t>预算单位-审核岗：杨百麟</t>
  </si>
  <si>
    <t>审核时间：2024-02-05 17:35:34</t>
  </si>
  <si>
    <t>审核时间：2024-02-05 17:42:17</t>
  </si>
  <si>
    <t>审核时间：2024-02-05 17:42:59</t>
  </si>
  <si>
    <t>绩效股-经办岗：绩效股</t>
  </si>
  <si>
    <t>审核时间：2024-02-05 17:43:27</t>
  </si>
  <si>
    <t>预算股-审核岗：董宁洲</t>
  </si>
  <si>
    <t>审核时间：2024-02-05 17:43:56</t>
  </si>
  <si>
    <t>2024年城乡义务教育补助经费-公用经费</t>
  </si>
  <si>
    <t>保障义务教育阶段学校正常运转</t>
  </si>
  <si>
    <t>特殊教育学校和随班就读残疾学生年生均公用经费补助标准</t>
  </si>
  <si>
    <t>6000</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</si>
  <si>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</si>
  <si>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</si>
  <si>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</si>
  <si>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</si>
  <si>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初中免学杂费年生均补助标准</t>
  </si>
  <si>
    <t>940</t>
  </si>
  <si>
    <t>小学标准免学杂费年生均补助</t>
  </si>
  <si>
    <t>720</t>
  </si>
  <si>
    <t>反映特殊教育学校和随班就读残疾学生生均公用经费实际补助完成情况</t>
  </si>
  <si>
    <t>义务教育生均公用经费补助达标率</t>
  </si>
  <si>
    <t>反映义务教育生均公用经费补助的达标情况</t>
  </si>
  <si>
    <t>学校日常工作完成率</t>
  </si>
  <si>
    <t>反映各学校日常工作完成情况</t>
  </si>
  <si>
    <t>学校日常工作完成时间</t>
  </si>
  <si>
    <t>反映各学校日常工作是否在规定时间内完成</t>
  </si>
  <si>
    <t>义务教育生均公用经费发放到位时间</t>
  </si>
  <si>
    <t>反映义务教育生均公用经费是否在规定时间内发放完成</t>
  </si>
  <si>
    <t>保障各学校正常运转</t>
  </si>
  <si>
    <t>有效保障</t>
  </si>
  <si>
    <t>反映该项目的实施后对各学校正常运转的保障程度</t>
  </si>
  <si>
    <t>学校满意度</t>
  </si>
  <si>
    <t>反映学校对该项目实施的满意程度情况</t>
  </si>
  <si>
    <t>学生满意度</t>
  </si>
  <si>
    <t>反映学生对该项目实施的满意程度情况</t>
  </si>
  <si>
    <t>2024年城乡义务教育补助经费-国家计划地区营养改善计划</t>
  </si>
  <si>
    <t>保障营养餐正常供应</t>
  </si>
  <si>
    <t>生均日供餐标准</t>
  </si>
  <si>
    <t>5</t>
  </si>
  <si>
    <t>无</t>
  </si>
  <si>
    <t>年供餐天数</t>
  </si>
  <si>
    <t>200</t>
  </si>
  <si>
    <t>天</t>
  </si>
  <si>
    <t>供餐食品合格率</t>
  </si>
  <si>
    <t>供餐及时率</t>
  </si>
  <si>
    <t>98</t>
  </si>
  <si>
    <t>节约义务教育阶段学校家庭开支</t>
  </si>
  <si>
    <t>义务教育阶段学生身体素质提高</t>
  </si>
  <si>
    <t>家长及学生满意度</t>
  </si>
  <si>
    <t>2024年城乡义务教育补助经费-家庭经济困难学生生活补助</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</si>
  <si>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</si>
  <si>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</si>
  <si>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</si>
  <si>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</si>
  <si>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</si>
  <si>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</si>
  <si>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</si>
  <si>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困难补贴发放及时性</t>
  </si>
  <si>
    <t>资格审核完成及时性</t>
  </si>
  <si>
    <t>资助补助政策知晓度</t>
  </si>
  <si>
    <t>按规定对家庭困难学生实施资助</t>
  </si>
  <si>
    <t>应助尽助</t>
  </si>
  <si>
    <t>学生整体满意度</t>
  </si>
  <si>
    <t>90</t>
  </si>
  <si>
    <t>家长整体满意度</t>
  </si>
  <si>
    <t>2024年城乡义务教育补助经费-特岗教师工资性补助</t>
  </si>
  <si>
    <t>特岗教师工资按时发放到位</t>
  </si>
  <si>
    <t>补助发放标准</t>
  </si>
  <si>
    <t>国家规定标准</t>
  </si>
  <si>
    <t>补助发放人数</t>
  </si>
  <si>
    <t>补助对象资格符合率</t>
  </si>
  <si>
    <t>补助金发放及时性</t>
  </si>
  <si>
    <t>教师人数得到有效补充</t>
  </si>
  <si>
    <t>补充及时</t>
  </si>
  <si>
    <t>特岗教师满意度</t>
  </si>
  <si>
    <t>2024年城乡义务教育补助经费-综合奖补</t>
  </si>
  <si>
    <t>改善办学条件</t>
  </si>
  <si>
    <t>图书购置成本</t>
  </si>
  <si>
    <t>反映图书购置成本控制情况</t>
  </si>
  <si>
    <t>购置图书数量</t>
  </si>
  <si>
    <t>册</t>
  </si>
  <si>
    <t>反映购置图书情况</t>
  </si>
  <si>
    <t>购置图书验收合格率</t>
  </si>
  <si>
    <t>反映图书验收合格情况</t>
  </si>
  <si>
    <t>购置电子文献资源验收合格率</t>
  </si>
  <si>
    <t>反映购置电子文献资源验收合格情况</t>
  </si>
  <si>
    <t>购置图书入馆及时率</t>
  </si>
  <si>
    <t>反映购置图书入馆及时情况</t>
  </si>
  <si>
    <t>图书购置完成及时率</t>
  </si>
  <si>
    <t>反映图书购置完成及时情况</t>
  </si>
  <si>
    <t>电子文献资源开放及时率</t>
  </si>
  <si>
    <t>反映电子文献资源开放及时情况</t>
  </si>
  <si>
    <t>购置图书上架及时率</t>
  </si>
  <si>
    <t>反映购置图书上架及时情况</t>
  </si>
  <si>
    <t>电子文献资源利用率</t>
  </si>
  <si>
    <t>反映电子文献资源利用情况</t>
  </si>
  <si>
    <t>图书馆总藏量增长率</t>
  </si>
  <si>
    <t>10</t>
  </si>
  <si>
    <t>反映图书馆总藏量增长情况</t>
  </si>
  <si>
    <t>购置图书利用率</t>
  </si>
  <si>
    <t>反映购置图书利用情况</t>
  </si>
  <si>
    <t>购置图书借阅率</t>
  </si>
  <si>
    <t>50</t>
  </si>
  <si>
    <t>反映图书借阅情况</t>
  </si>
  <si>
    <t>图书馆教职工满意度</t>
  </si>
  <si>
    <t>85</t>
  </si>
  <si>
    <t>反映图书馆教职工满意情况</t>
  </si>
  <si>
    <t>反映学生满意情况</t>
  </si>
  <si>
    <t>教师满意度</t>
  </si>
  <si>
    <t>反映教师满意情况</t>
  </si>
  <si>
    <t>2024年三区人才计划教师专项（省级）</t>
  </si>
  <si>
    <t>2 政策类</t>
  </si>
  <si>
    <t>三区支教教师工作补助按时发放。</t>
  </si>
  <si>
    <t>资金总量</t>
  </si>
  <si>
    <t>0.3125</t>
  </si>
  <si>
    <t>骨干团队数量</t>
  </si>
  <si>
    <t>支</t>
  </si>
  <si>
    <t>团队阶段考核合格率</t>
  </si>
  <si>
    <t>项目实施及时率</t>
  </si>
  <si>
    <t>骨干教师的区域影响力</t>
  </si>
  <si>
    <t>项目受益方教师满意度</t>
  </si>
  <si>
    <t>申报时间：2024-03-06 10:05:54</t>
  </si>
  <si>
    <t>审核时间：2024-03-06 10:05:55</t>
  </si>
  <si>
    <t>审核时间：2024-03-06 10:06:27</t>
  </si>
  <si>
    <t>审核时间：2024-03-06 10:20:36</t>
  </si>
  <si>
    <t>审核时间：2024-03-06 10:21:10</t>
  </si>
  <si>
    <t>审核时间：2024-03-06 10:25:47</t>
  </si>
  <si>
    <t>审核时间：2024-03-06 10:31:18</t>
  </si>
  <si>
    <t>2024年三区人才计划教师专项</t>
  </si>
  <si>
    <t>三区支教教师工作补助保障到位</t>
  </si>
  <si>
    <t>1支</t>
  </si>
  <si>
    <t>名师工作室数量</t>
  </si>
  <si>
    <t>个</t>
  </si>
  <si>
    <t>1个</t>
  </si>
  <si>
    <t>干部带教基地数量</t>
  </si>
  <si>
    <t>&gt;=85%</t>
  </si>
  <si>
    <t>2024年县级专项（项目支出）</t>
  </si>
  <si>
    <t>2024年县级专项-公办幼儿园生均公用经费财政拨款</t>
  </si>
  <si>
    <t>1 保障运转经费</t>
  </si>
  <si>
    <t>保障学前教育事业良性发展。</t>
  </si>
  <si>
    <t>学校运转投入的成本</t>
  </si>
  <si>
    <t>5.16</t>
  </si>
  <si>
    <t>涉及幼儿数量</t>
  </si>
  <si>
    <t>86</t>
  </si>
  <si>
    <t>人数</t>
  </si>
  <si>
    <t>资金分配准确率</t>
  </si>
  <si>
    <t>学前教育事业良性发展</t>
  </si>
  <si>
    <t>发展</t>
  </si>
  <si>
    <t>家长满意度</t>
  </si>
  <si>
    <t>教职工满意度</t>
  </si>
  <si>
    <t>申报时间：2024-02-28 10:12:51</t>
  </si>
  <si>
    <t>审核时间：2024-02-28 10:12:52</t>
  </si>
  <si>
    <t>审核时间：2024-02-28 14:38:55</t>
  </si>
  <si>
    <t>审核时间：2024-02-28 14:49:00</t>
  </si>
  <si>
    <t>审核时间：2024-02-28 14:51:40</t>
  </si>
  <si>
    <t>审核时间：2024-02-28 14:54:17</t>
  </si>
  <si>
    <t>审核时间：2024-02-28 16:05:21</t>
  </si>
  <si>
    <t>2024年县级专项－教师节表彰奖励</t>
  </si>
  <si>
    <t>2 经济事业发展项目</t>
  </si>
  <si>
    <t>兑现教育考核奖励结果，促进教育质量提升。</t>
  </si>
  <si>
    <t>表彰奖励总金额</t>
  </si>
  <si>
    <t>评选表彰单位数量</t>
  </si>
  <si>
    <t>奖励标准达标率</t>
  </si>
  <si>
    <t>奖励对象资质达标率</t>
  </si>
  <si>
    <t>奖励金按时支付</t>
  </si>
  <si>
    <t>按时</t>
  </si>
  <si>
    <t>促进县级政府履行教育管理职责</t>
  </si>
  <si>
    <t>2024年县级专项－校长及教育名师津贴</t>
  </si>
  <si>
    <t>确保2024年校长及教育名师津贴按时发放到位</t>
  </si>
  <si>
    <t>按时足额兑现校园长及教育名师津贴。</t>
  </si>
  <si>
    <t>校园长岗位津贴所投入的成本</t>
  </si>
  <si>
    <t>1.95</t>
  </si>
  <si>
    <t>校园长岗位津贴发放人数</t>
  </si>
  <si>
    <t>2</t>
  </si>
  <si>
    <t>补助发放准确率</t>
  </si>
  <si>
    <t>补助发放及时性</t>
  </si>
  <si>
    <t>校园长工作积极性提高</t>
  </si>
  <si>
    <t>提升较高</t>
  </si>
  <si>
    <t>校园长满意度</t>
  </si>
  <si>
    <t>申报时间：2024-02-29 10:41:29</t>
  </si>
  <si>
    <t>审核时间：2024-02-29 10:41:30</t>
  </si>
  <si>
    <t>审核时间：2024-02-29 10:42:01</t>
  </si>
  <si>
    <t>审核时间：2024-02-29 10:43:04</t>
  </si>
  <si>
    <t>审核时间：2024-02-29 10:43:35</t>
  </si>
  <si>
    <t>审核时间：2024-02-29 10:44:13</t>
  </si>
  <si>
    <t>审核时间：2024-02-29 10:44:47</t>
  </si>
  <si>
    <t>2024年学生资助补助资金-幼儿免保教费</t>
  </si>
  <si>
    <t>幼儿免保教费政策全面落实</t>
  </si>
  <si>
    <t>投入资金</t>
  </si>
  <si>
    <t>资助家庭经济困难适龄幼儿入园率</t>
  </si>
  <si>
    <t>学前三年毛入学率</t>
  </si>
  <si>
    <t>92</t>
  </si>
  <si>
    <t>&gt;=92%</t>
  </si>
  <si>
    <t>普惠性学前教育覆盖率</t>
  </si>
  <si>
    <t>&gt;=80%</t>
  </si>
  <si>
    <t>办学条件改善情况</t>
  </si>
  <si>
    <t>家庭经济困难学生正常入学率</t>
  </si>
  <si>
    <t>30</t>
  </si>
  <si>
    <t>&gt;=30%</t>
  </si>
  <si>
    <t>办学条件改善及时性</t>
  </si>
  <si>
    <t>家庭经济困难学生资助落实及时性</t>
  </si>
  <si>
    <t>家庭经济困难学生享受同等教育</t>
  </si>
  <si>
    <t>达到</t>
  </si>
  <si>
    <t>学校日常教学正常开展</t>
  </si>
  <si>
    <t>正常</t>
  </si>
  <si>
    <t>&gt;=90%</t>
  </si>
  <si>
    <t>丧葬抚恤金</t>
  </si>
  <si>
    <t>001 新增项目</t>
  </si>
  <si>
    <t>安时拨付丧葬抚恤金。</t>
  </si>
  <si>
    <t>项目成本控制数</t>
  </si>
  <si>
    <t>15.82871</t>
  </si>
  <si>
    <t>丧葬抚恤金发放人数</t>
  </si>
  <si>
    <t>丧葬抚恤金发放准确率</t>
  </si>
  <si>
    <t>99</t>
  </si>
  <si>
    <t>丧葬抚恤金发放及时性</t>
  </si>
  <si>
    <t>离退休干部遗属老年生活幸福指数提高</t>
  </si>
  <si>
    <t>离退休干部遗属满意度</t>
  </si>
  <si>
    <t>申报时间：2024-02-28 16:21:18</t>
  </si>
  <si>
    <t>审核时间：2024-02-28 16:21:19</t>
  </si>
  <si>
    <t>审核时间：2024-02-28 16:22:09</t>
  </si>
  <si>
    <t>审核时间：2024-02-29 09:50:20</t>
  </si>
  <si>
    <t>审核时间：2024-02-29 10:00:15</t>
  </si>
  <si>
    <t>审核时间：2024-02-29 10:00:53</t>
  </si>
  <si>
    <t>审核时间：2024-02-29 10:01:35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</si>
</sst>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89">
    <font>
      <sz val="11"/>
      <color indexed="8"/>
      <name val="宋体"/>
      <family val="2"/>
      <charset val="134"/>
    </font>
    <font>
      <sz val="10"/>
      <color theme="1"/>
      <name val="Arial"/>
      <family val="2"/>
    </font>
    <font>
      <sz val="11"/>
      <color theme="1"/>
      <name val="宋体"/>
      <family val="2"/>
      <charset val="134"/>
      <scheme val="minor"/>
    </font>
    <font>
      <b/>
      <sz val="20"/>
      <color theme="1"/>
      <name val="Microsoft YaHei"/>
      <family val="2"/>
      <charset val="134"/>
    </font>
    <font>
      <b/>
      <sz val="10"/>
      <name val="Microsoft YaHei"/>
      <family val="2"/>
      <charset val="134"/>
    </font>
    <font>
      <sz val="10"/>
      <color theme="1"/>
      <name val="Microsoft YaHei"/>
      <family val="2"/>
      <charset val="134"/>
    </font>
    <font>
      <b/>
      <sz val="10"/>
      <color theme="1"/>
      <name val="Microsoft YaHei"/>
      <family val="2"/>
      <charset val="134"/>
    </font>
    <font>
      <sz val="9"/>
      <color theme="1"/>
      <name val="Microsoft YaHei"/>
      <family val="2"/>
      <charset val="134"/>
    </font>
    <font>
      <sz val="20"/>
      <color theme="1"/>
      <name val="宋体"/>
      <family val="2"/>
      <charset val="134"/>
    </font>
    <font>
      <sz val="9"/>
      <color theme="1"/>
      <name val="Microsoft YaHei UI"/>
      <family val="2"/>
      <charset val="134"/>
    </font>
    <font>
      <sz val="9"/>
      <color theme="1"/>
      <name val="宋体"/>
      <family val="2"/>
      <charset val="134"/>
      <scheme val="minor"/>
    </font>
    <font>
      <sz val="9"/>
      <color theme="1"/>
      <name val="宋体"/>
      <family val="2"/>
      <charset val="134"/>
    </font>
    <font>
      <sz val="10"/>
      <color theme="1"/>
      <name val="宋体"/>
      <family val="2"/>
      <charset val="134"/>
      <scheme val="minor"/>
    </font>
    <font>
      <sz val="11"/>
      <color indexed="8"/>
      <name val="Arial"/>
      <family val="2"/>
      <charset val="204"/>
    </font>
    <font>
      <b/>
      <sz val="16"/>
      <name val="Microsoft YaHei"/>
      <family val="2"/>
      <charset val="204"/>
    </font>
    <font>
      <sz val="14"/>
      <name val="宋体"/>
      <family val="2"/>
      <charset val="134"/>
      <scheme val="minor"/>
    </font>
    <font>
      <sz val="10"/>
      <name val="宋体"/>
      <family val="2"/>
      <charset val="134"/>
      <scheme val="minor"/>
    </font>
    <font>
      <sz val="11"/>
      <color rgb="FF000000"/>
      <name val="宋体"/>
      <family val="2"/>
      <charset val="204"/>
      <scheme val="minor"/>
    </font>
    <font>
      <sz val="11"/>
      <color indexed="8"/>
      <name val="宋体"/>
      <family val="2"/>
      <charset val="204"/>
      <scheme val="minor"/>
    </font>
    <font>
      <b/>
      <sz val="10"/>
      <name val="宋体"/>
      <family val="2"/>
      <charset val="134"/>
      <scheme val="minor"/>
    </font>
    <font>
      <sz val="10"/>
      <color indexed="8"/>
      <name val="宋体"/>
      <family val="2"/>
      <charset val="134"/>
      <scheme val="minor"/>
    </font>
    <font>
      <sz val="11"/>
      <color rgb="FF333333"/>
      <name val="宋体"/>
      <family val="2"/>
      <charset val="134"/>
      <scheme val="minor"/>
    </font>
    <font>
      <sz val="11"/>
      <color indexed="63"/>
      <name val="宋体"/>
      <family val="2"/>
      <charset val="134"/>
      <scheme val="minor"/>
    </font>
    <font>
      <sz val="16"/>
      <color indexed="8"/>
      <name val="仿宋_GB2312"/>
      <family val="2"/>
      <charset val="134"/>
    </font>
    <font>
      <sz val="9"/>
      <color indexed="8"/>
      <name val="宋体"/>
      <family val="2"/>
      <charset val="134"/>
    </font>
    <font>
      <b/>
      <sz val="10"/>
      <color indexed="8"/>
      <name val="宋体"/>
      <family val="2"/>
      <charset val="134"/>
    </font>
    <font>
      <b/>
      <sz val="9"/>
      <color indexed="8"/>
      <name val="宋体"/>
      <family val="2"/>
      <charset val="134"/>
    </font>
    <font>
      <sz val="9"/>
      <color indexed="8"/>
      <name val="仿宋_GB2312"/>
      <family val="2"/>
      <charset val="134"/>
    </font>
    <font>
      <sz val="10"/>
      <color rgb="FF000000"/>
      <name val="宋体"/>
      <family val="2"/>
      <charset val="134"/>
    </font>
    <font>
      <b/>
      <sz val="10"/>
      <color rgb="FF000000"/>
      <name val="宋体"/>
      <family val="2"/>
      <charset val="134"/>
    </font>
    <font>
      <sz val="12"/>
      <color indexed="8"/>
      <name val="黑体"/>
      <family val="2"/>
      <charset val="134"/>
    </font>
    <font>
      <b/>
      <sz val="14"/>
      <color indexed="8"/>
      <name val="宋体"/>
      <family val="2"/>
      <charset val="134"/>
    </font>
    <font>
      <b/>
      <sz val="11"/>
      <color indexed="8"/>
      <name val="宋体"/>
      <family val="2"/>
      <charset val="134"/>
    </font>
    <font>
      <b/>
      <sz val="11"/>
      <name val="宋体"/>
      <family val="2"/>
      <charset val="134"/>
    </font>
    <font>
      <sz val="11"/>
      <name val="宋体"/>
      <family val="2"/>
      <charset val="134"/>
    </font>
    <font>
      <sz val="11"/>
      <color indexed="9"/>
      <name val="宋体"/>
      <family val="2"/>
    </font>
    <font>
      <sz val="11"/>
      <color indexed="52"/>
      <name val="宋体"/>
      <family val="2"/>
    </font>
    <font>
      <b/>
      <sz val="15"/>
      <color indexed="62"/>
      <name val="宋体"/>
      <family val="2"/>
      <charset val="134"/>
    </font>
    <font>
      <sz val="11"/>
      <color indexed="10"/>
      <name val="宋体"/>
      <family val="2"/>
    </font>
    <font>
      <b/>
      <sz val="13"/>
      <color indexed="62"/>
      <name val="宋体"/>
      <family val="2"/>
      <charset val="134"/>
    </font>
    <font>
      <sz val="11"/>
      <color indexed="60"/>
      <name val="宋体"/>
      <family val="2"/>
    </font>
    <font>
      <sz val="11"/>
      <color indexed="17"/>
      <name val="宋体"/>
      <family val="2"/>
    </font>
    <font>
      <u val="single"/>
      <sz val="11"/>
      <color indexed="12"/>
      <name val="宋体"/>
      <family val="2"/>
    </font>
    <font>
      <b/>
      <sz val="11"/>
      <color indexed="52"/>
      <name val="宋体"/>
      <family val="2"/>
    </font>
    <font>
      <b/>
      <sz val="11"/>
      <color indexed="62"/>
      <name val="宋体"/>
      <family val="2"/>
      <charset val="134"/>
    </font>
    <font>
      <i/>
      <sz val="11"/>
      <color indexed="23"/>
      <name val="宋体"/>
      <family val="2"/>
    </font>
    <font>
      <u val="single"/>
      <sz val="11"/>
      <color indexed="20"/>
      <name val="宋体"/>
      <family val="2"/>
    </font>
    <font>
      <sz val="11"/>
      <color indexed="62"/>
      <name val="宋体"/>
      <family val="2"/>
    </font>
    <font>
      <b/>
      <sz val="11"/>
      <color indexed="63"/>
      <name val="宋体"/>
      <family val="2"/>
    </font>
    <font>
      <b/>
      <sz val="11"/>
      <color indexed="9"/>
      <name val="宋体"/>
      <family val="2"/>
    </font>
    <font>
      <b/>
      <sz val="18"/>
      <color indexed="62"/>
      <name val="宋体"/>
      <family val="2"/>
      <charset val="134"/>
    </font>
    <font>
      <sz val="10"/>
      <name val="Arial"/>
      <family val="2"/>
      <charset val="134"/>
    </font>
    <font>
      <b/>
      <sz val="11"/>
      <color rgb="FF000000"/>
      <name val="宋体"/>
      <family val="2"/>
      <charset val="134"/>
    </font>
    <font>
      <sz val="11"/>
      <color rgb="FF000000"/>
      <name val="宋体"/>
      <family val="2"/>
      <charset val="134"/>
    </font>
    <font>
      <b/>
      <sz val="14"/>
      <color rgb="FF000000"/>
      <name val="宋体"/>
      <family val="2"/>
      <charset val="134"/>
    </font>
    <font>
      <sz val="12"/>
      <color rgb="FF000000"/>
      <name val="黑体"/>
      <family val="2"/>
      <charset val="134"/>
    </font>
    <font>
      <sz val="9"/>
      <color rgb="FF000000"/>
      <name val="宋体"/>
      <family val="2"/>
      <charset val="134"/>
    </font>
    <font>
      <b/>
      <sz val="9"/>
      <color rgb="FF000000"/>
      <name val="宋体"/>
      <family val="2"/>
      <charset val="134"/>
    </font>
    <font>
      <sz val="16"/>
      <color rgb="FF000000"/>
      <name val="仿宋_GB2312"/>
      <family val="2"/>
      <charset val="134"/>
    </font>
    <font>
      <sz val="9"/>
      <color rgb="FF000000"/>
      <name val="仿宋_GB2312"/>
      <family val="2"/>
      <charset val="134"/>
    </font>
    <font>
      <b/>
      <sz val="10"/>
      <color rgb="FF000000"/>
      <name val="宋体"/>
      <family val="2"/>
      <charset val="134"/>
      <scheme val="minor"/>
    </font>
    <font>
      <sz val="10"/>
      <color rgb="FF000000"/>
      <name val="宋体"/>
      <family val="2"/>
      <charset val="134"/>
      <scheme val="minor"/>
    </font>
    <font>
      <sz val="14"/>
      <color rgb="FF000000"/>
      <name val="宋体"/>
      <family val="2"/>
      <charset val="134"/>
      <scheme val="minor"/>
    </font>
    <font>
      <b/>
      <sz val="16"/>
      <color rgb="FF000000"/>
      <name val="Microsoft YaHei"/>
      <family val="2"/>
      <charset val="204"/>
    </font>
    <font>
      <sz val="11"/>
      <color rgb="FF000000"/>
      <name val="Arial"/>
      <family val="2"/>
      <charset val="204"/>
    </font>
    <font>
      <sz val="9"/>
      <color rgb="FF000000"/>
      <name val="Microsoft YaHei UI"/>
      <family val="2"/>
      <charset val="134"/>
    </font>
    <font>
      <sz val="9"/>
      <color rgb="FF000000"/>
      <name val="宋体"/>
      <family val="2"/>
      <charset val="134"/>
      <scheme val="minor"/>
    </font>
    <font>
      <sz val="20"/>
      <color rgb="FF000000"/>
      <name val="宋体"/>
      <family val="2"/>
      <charset val="134"/>
    </font>
    <font>
      <sz val="9"/>
      <color rgb="FF000000"/>
      <name val="Microsoft YaHei"/>
      <family val="2"/>
      <charset val="134"/>
    </font>
    <font>
      <b/>
      <sz val="10"/>
      <color rgb="FF000000"/>
      <name val="Microsoft YaHei"/>
      <family val="2"/>
      <charset val="134"/>
    </font>
    <font>
      <sz val="10"/>
      <color rgb="FF000000"/>
      <name val="Microsoft YaHei"/>
      <family val="2"/>
      <charset val="134"/>
    </font>
    <font>
      <b/>
      <sz val="20"/>
      <color rgb="FF000000"/>
      <name val="Microsoft YaHei"/>
      <family val="2"/>
      <charset val="134"/>
    </font>
    <font>
      <sz val="10"/>
      <color rgb="FF000000"/>
      <name val="Arial"/>
      <family val="2"/>
      <charset val="134"/>
    </font>
    <font>
      <sz val="11"/>
      <color rgb="FFFFFFFF"/>
      <name val="宋体"/>
      <family val="2"/>
    </font>
    <font>
      <sz val="11"/>
      <color rgb="FF993300"/>
      <name val="宋体"/>
      <family val="2"/>
    </font>
    <font>
      <sz val="11"/>
      <color rgb="FF008000"/>
      <name val="宋体"/>
      <family val="2"/>
    </font>
    <font>
      <sz val="11"/>
      <color rgb="FFFF9900"/>
      <name val="宋体"/>
      <family val="2"/>
    </font>
    <font>
      <b/>
      <sz val="11"/>
      <color rgb="FFFFFFFF"/>
      <name val="宋体"/>
      <family val="2"/>
    </font>
    <font>
      <b/>
      <sz val="11"/>
      <color rgb="FFFF9900"/>
      <name val="宋体"/>
      <family val="2"/>
    </font>
    <font>
      <b/>
      <sz val="11"/>
      <color rgb="FF333333"/>
      <name val="宋体"/>
      <family val="2"/>
    </font>
    <font>
      <b/>
      <sz val="11"/>
      <color rgb="FF333399"/>
      <name val="宋体"/>
      <family val="2"/>
      <charset val="134"/>
    </font>
    <font>
      <b/>
      <sz val="13"/>
      <color rgb="FF333399"/>
      <name val="宋体"/>
      <family val="2"/>
      <charset val="134"/>
    </font>
    <font>
      <b/>
      <sz val="15"/>
      <color rgb="FF333399"/>
      <name val="宋体"/>
      <family val="2"/>
      <charset val="134"/>
    </font>
    <font>
      <i/>
      <sz val="11"/>
      <color rgb="FF808080"/>
      <name val="宋体"/>
      <family val="2"/>
    </font>
    <font>
      <b/>
      <sz val="18"/>
      <color rgb="FF333399"/>
      <name val="宋体"/>
      <family val="2"/>
      <charset val="134"/>
    </font>
    <font>
      <sz val="11"/>
      <color rgb="FFFF0000"/>
      <name val="宋体"/>
      <family val="2"/>
    </font>
    <font>
      <u val="single"/>
      <sz val="11"/>
      <color rgb="FF800080"/>
      <name val="宋体"/>
      <family val="2"/>
    </font>
    <font>
      <u val="single"/>
      <sz val="11"/>
      <color rgb="FF0000FF"/>
      <name val="宋体"/>
      <family val="2"/>
    </font>
    <font>
      <sz val="11"/>
      <color rgb="FF333399"/>
      <name val="宋体"/>
      <family val="2"/>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
      <patternFill patternType="solid">
        <fgColor rgb="FFFFFFFF"/>
        <bgColor indexed="64"/>
      </patternFill>
    </fill>
  </fills>
  <borders count="25">
    <border>
      <left/>
      <right/>
      <top/>
      <bottom/>
      <diagonal/>
    </border>
    <border>
      <left style="thin">
        <color indexed="23"/>
      </left>
      <right style="thin">
        <color indexed="23"/>
      </right>
      <top style="thin">
        <color indexed="23"/>
      </top>
      <bottom style="thin">
        <color indexed="23"/>
      </bottom>
    </border>
    <border>
      <left style="thin">
        <color indexed="22"/>
      </left>
      <right style="thin">
        <color indexed="22"/>
      </right>
      <top style="thin">
        <color indexed="22"/>
      </top>
      <bottom style="thin">
        <color indexed="22"/>
      </bottom>
    </border>
    <border>
      <left/>
      <right/>
      <top/>
      <bottom style="medium">
        <color indexed="49"/>
      </bottom>
    </border>
    <border>
      <left/>
      <right/>
      <top/>
      <bottom style="medium">
        <color indexed="44"/>
      </bottom>
    </border>
    <border>
      <left style="thin">
        <color indexed="63"/>
      </left>
      <right style="thin">
        <color indexed="63"/>
      </right>
      <top style="thin">
        <color indexed="63"/>
      </top>
      <bottom style="thin">
        <color indexed="63"/>
      </bottom>
    </border>
    <border>
      <left style="double">
        <color indexed="63"/>
      </left>
      <right style="double">
        <color indexed="63"/>
      </right>
      <top style="double">
        <color indexed="63"/>
      </top>
      <bottom style="double">
        <color indexed="63"/>
      </bottom>
    </border>
    <border>
      <left/>
      <right/>
      <top/>
      <bottom style="double">
        <color indexed="52"/>
      </bottom>
    </border>
    <border>
      <left/>
      <right/>
      <top style="thin">
        <color indexed="49"/>
      </top>
      <bottom style="double">
        <color indexed="49"/>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indexed="8"/>
      </left>
      <right style="thin">
        <color indexed="8"/>
      </right>
      <top style="thin">
        <color indexed="8"/>
      </top>
      <bottom style="thin">
        <color indexed="8"/>
      </bottom>
    </border>
    <border>
      <left style="thin">
        <color indexed="8"/>
      </left>
      <right/>
      <top style="thin">
        <color indexed="8"/>
      </top>
      <bottom style="thin">
        <color indexed="8"/>
      </bottom>
    </border>
    <border>
      <left/>
      <right/>
      <top style="thin">
        <color indexed="8"/>
      </top>
      <bottom style="thin">
        <color indexed="8"/>
      </bottom>
    </border>
    <border>
      <left/>
      <right style="thin">
        <color indexed="8"/>
      </right>
      <top style="thin">
        <color indexed="8"/>
      </top>
      <bottom style="thin">
        <color indexed="8"/>
      </bottom>
    </border>
    <border>
      <left style="thin">
        <color indexed="8"/>
      </left>
      <right style="thin">
        <color indexed="8"/>
      </right>
      <top style="thin">
        <color indexed="8"/>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auto="1"/>
      </top>
      <bottom/>
    </border>
  </borders>
  <cellStyleXfs count="55">
    <xf numFmtId="0" fontId="53" fillId="0" borderId="0">
      <alignment vertical="center"/>
      <protection/>
    </xf>
    <xf numFmtId="9" fontId="72" fillId="0" borderId="0" applyFill="0" applyBorder="0" applyAlignment="0" applyProtection="0"/>
    <xf numFmtId="44" fontId="72" fillId="0" borderId="0" applyFill="0" applyBorder="0" applyAlignment="0" applyProtection="0"/>
    <xf numFmtId="42" fontId="72" fillId="0" borderId="0" applyFill="0" applyBorder="0" applyAlignment="0" applyProtection="0"/>
    <xf numFmtId="43" fontId="72" fillId="0" borderId="0" applyFill="0" applyBorder="0" applyAlignment="0" applyProtection="0"/>
    <xf numFmtId="41" fontId="72" fillId="0" borderId="0" applyFill="0" applyBorder="0" applyAlignment="0" applyProtection="0"/>
    <xf numFmtId="42" fontId="53" fillId="0" borderId="0" applyFill="0" applyBorder="0" applyAlignment="0" applyProtection="0">
      <alignment/>
    </xf>
    <xf numFmtId="0" fontId="53" fillId="2" borderId="0" applyNumberFormat="0" applyBorder="0" applyAlignment="0" applyProtection="0">
      <alignment/>
    </xf>
    <xf numFmtId="0" fontId="88" fillId="3" borderId="1" applyNumberFormat="0" applyAlignment="0" applyProtection="0">
      <alignment/>
    </xf>
    <xf numFmtId="44" fontId="53" fillId="0" borderId="0" applyFill="0" applyBorder="0" applyAlignment="0" applyProtection="0">
      <alignment/>
    </xf>
    <xf numFmtId="41" fontId="53" fillId="0" borderId="0" applyFill="0" applyBorder="0" applyAlignment="0" applyProtection="0">
      <alignment/>
    </xf>
    <xf numFmtId="0" fontId="53" fillId="4" borderId="0" applyNumberFormat="0" applyBorder="0" applyAlignment="0" applyProtection="0">
      <alignment/>
    </xf>
    <xf numFmtId="0" fontId="74" fillId="5" borderId="0" applyNumberFormat="0" applyBorder="0" applyAlignment="0" applyProtection="0">
      <alignment/>
    </xf>
    <xf numFmtId="43" fontId="53" fillId="0" borderId="0" applyFill="0" applyBorder="0" applyAlignment="0" applyProtection="0">
      <alignment/>
    </xf>
    <xf numFmtId="0" fontId="73" fillId="4" borderId="0" applyNumberFormat="0" applyBorder="0" applyAlignment="0" applyProtection="0">
      <alignment/>
    </xf>
    <xf numFmtId="0" fontId="87" fillId="0" borderId="0" applyNumberFormat="0" applyFill="0" applyBorder="0" applyAlignment="0" applyProtection="0">
      <alignment/>
    </xf>
    <xf numFmtId="9" fontId="53" fillId="0" borderId="0" applyFill="0" applyBorder="0" applyAlignment="0" applyProtection="0">
      <alignment/>
    </xf>
    <xf numFmtId="0" fontId="86" fillId="0" borderId="0" applyNumberFormat="0" applyFill="0" applyBorder="0" applyAlignment="0" applyProtection="0">
      <alignment/>
    </xf>
    <xf numFmtId="0" fontId="53" fillId="6" borderId="2" applyNumberFormat="0" applyAlignment="0" applyProtection="0">
      <alignment/>
    </xf>
    <xf numFmtId="0" fontId="73" fillId="5" borderId="0" applyNumberFormat="0" applyBorder="0" applyAlignment="0" applyProtection="0">
      <alignment/>
    </xf>
    <xf numFmtId="0" fontId="80" fillId="0" borderId="0" applyNumberFormat="0" applyFill="0" applyBorder="0" applyAlignment="0" applyProtection="0">
      <alignment/>
    </xf>
    <xf numFmtId="0" fontId="85" fillId="0" borderId="0" applyNumberFormat="0" applyFill="0" applyBorder="0" applyAlignment="0" applyProtection="0">
      <alignment/>
    </xf>
    <xf numFmtId="0" fontId="84" fillId="0" borderId="0" applyNumberFormat="0" applyFill="0" applyBorder="0" applyAlignment="0" applyProtection="0">
      <alignment/>
    </xf>
    <xf numFmtId="0" fontId="83" fillId="0" borderId="0" applyNumberFormat="0" applyFill="0" applyBorder="0" applyAlignment="0" applyProtection="0">
      <alignment/>
    </xf>
    <xf numFmtId="0" fontId="82" fillId="0" borderId="3" applyNumberFormat="0" applyFill="0" applyAlignment="0" applyProtection="0">
      <alignment/>
    </xf>
    <xf numFmtId="0" fontId="81" fillId="0" borderId="3" applyNumberFormat="0" applyFill="0" applyAlignment="0" applyProtection="0">
      <alignment/>
    </xf>
    <xf numFmtId="0" fontId="73" fillId="7" borderId="0" applyNumberFormat="0" applyBorder="0" applyAlignment="0" applyProtection="0">
      <alignment/>
    </xf>
    <xf numFmtId="0" fontId="80" fillId="0" borderId="4" applyNumberFormat="0" applyFill="0" applyAlignment="0" applyProtection="0">
      <alignment/>
    </xf>
    <xf numFmtId="0" fontId="73" fillId="3" borderId="0" applyNumberFormat="0" applyBorder="0" applyAlignment="0" applyProtection="0">
      <alignment/>
    </xf>
    <xf numFmtId="0" fontId="79" fillId="2" borderId="5" applyNumberFormat="0" applyAlignment="0" applyProtection="0">
      <alignment/>
    </xf>
    <xf numFmtId="0" fontId="78" fillId="2" borderId="1" applyNumberFormat="0" applyAlignment="0" applyProtection="0">
      <alignment/>
    </xf>
    <xf numFmtId="0" fontId="77" fillId="8" borderId="6" applyNumberFormat="0" applyAlignment="0" applyProtection="0">
      <alignment/>
    </xf>
    <xf numFmtId="0" fontId="53" fillId="9" borderId="0" applyNumberFormat="0" applyBorder="0" applyAlignment="0" applyProtection="0">
      <alignment/>
    </xf>
    <xf numFmtId="0" fontId="73" fillId="10" borderId="0" applyNumberFormat="0" applyBorder="0" applyAlignment="0" applyProtection="0">
      <alignment/>
    </xf>
    <xf numFmtId="0" fontId="76" fillId="0" borderId="7" applyNumberFormat="0" applyFill="0" applyAlignment="0" applyProtection="0">
      <alignment/>
    </xf>
    <xf numFmtId="0" fontId="52" fillId="0" borderId="8" applyNumberFormat="0" applyFill="0" applyAlignment="0" applyProtection="0">
      <alignment/>
    </xf>
    <xf numFmtId="0" fontId="75" fillId="9" borderId="0" applyNumberFormat="0" applyBorder="0" applyAlignment="0" applyProtection="0">
      <alignment/>
    </xf>
    <xf numFmtId="0" fontId="74" fillId="11" borderId="0" applyNumberFormat="0" applyBorder="0" applyAlignment="0" applyProtection="0">
      <alignment/>
    </xf>
    <xf numFmtId="0" fontId="53" fillId="12" borderId="0" applyNumberFormat="0" applyBorder="0" applyAlignment="0" applyProtection="0">
      <alignment/>
    </xf>
    <xf numFmtId="0" fontId="73" fillId="13" borderId="0" applyNumberFormat="0" applyBorder="0" applyAlignment="0" applyProtection="0">
      <alignment/>
    </xf>
    <xf numFmtId="0" fontId="53" fillId="14" borderId="0" applyNumberFormat="0" applyBorder="0" applyAlignment="0" applyProtection="0">
      <alignment/>
    </xf>
    <xf numFmtId="0" fontId="53" fillId="7" borderId="0" applyNumberFormat="0" applyBorder="0" applyAlignment="0" applyProtection="0">
      <alignment/>
    </xf>
    <xf numFmtId="0" fontId="53" fillId="3" borderId="0" applyNumberFormat="0" applyBorder="0" applyAlignment="0" applyProtection="0">
      <alignment/>
    </xf>
    <xf numFmtId="0" fontId="53" fillId="3" borderId="0" applyNumberFormat="0" applyBorder="0" applyAlignment="0" applyProtection="0">
      <alignment/>
    </xf>
    <xf numFmtId="0" fontId="73" fillId="8" borderId="0" applyNumberFormat="0" applyBorder="0" applyAlignment="0" applyProtection="0">
      <alignment/>
    </xf>
    <xf numFmtId="0" fontId="73" fillId="15" borderId="0" applyNumberFormat="0" applyBorder="0" applyAlignment="0" applyProtection="0">
      <alignment/>
    </xf>
    <xf numFmtId="0" fontId="53" fillId="6" borderId="0" applyNumberFormat="0" applyBorder="0" applyAlignment="0" applyProtection="0">
      <alignment/>
    </xf>
    <xf numFmtId="0" fontId="53" fillId="3" borderId="0" applyNumberFormat="0" applyBorder="0" applyAlignment="0" applyProtection="0">
      <alignment/>
    </xf>
    <xf numFmtId="0" fontId="73" fillId="13" borderId="0" applyNumberFormat="0" applyBorder="0" applyAlignment="0" applyProtection="0">
      <alignment/>
    </xf>
    <xf numFmtId="0" fontId="53" fillId="7" borderId="0" applyNumberFormat="0" applyBorder="0" applyAlignment="0" applyProtection="0">
      <alignment/>
    </xf>
    <xf numFmtId="0" fontId="73" fillId="7" borderId="0" applyNumberFormat="0" applyBorder="0" applyAlignment="0" applyProtection="0">
      <alignment/>
    </xf>
    <xf numFmtId="0" fontId="73" fillId="16" borderId="0" applyNumberFormat="0" applyBorder="0" applyAlignment="0" applyProtection="0">
      <alignment/>
    </xf>
    <xf numFmtId="0" fontId="53" fillId="9" borderId="0" applyNumberFormat="0" applyBorder="0" applyAlignment="0" applyProtection="0">
      <alignment/>
    </xf>
    <xf numFmtId="0" fontId="73" fillId="16" borderId="0" applyNumberFormat="0" applyBorder="0" applyAlignment="0" applyProtection="0">
      <alignment/>
    </xf>
    <xf numFmtId="0" fontId="72" fillId="0" borderId="0">
      <alignment vertical="center"/>
      <protection/>
    </xf>
  </cellStyleXfs>
  <cellXfs count="139">
    <xf numFmtId="0" fontId="53" fillId="0" borderId="0" xfId="0" applyFont="1">
      <alignment vertical="center"/>
    </xf>
    <xf numFmtId="0" fontId="17" fillId="0" borderId="0" xfId="0" applyFont="1" applyFill="1" applyAlignment="1">
      <alignment/>
    </xf>
    <xf numFmtId="0" fontId="71" fillId="0" borderId="0"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70" fillId="0" borderId="9"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69" fillId="0" borderId="10" xfId="0" applyFont="1" applyFill="1" applyBorder="1" applyAlignment="1">
      <alignment horizontal="center" vertical="center" wrapText="1"/>
    </xf>
    <xf numFmtId="0" fontId="70" fillId="0" borderId="11" xfId="0" applyFont="1" applyFill="1" applyBorder="1" applyAlignment="1">
      <alignment horizontal="center" vertical="center" wrapText="1"/>
    </xf>
    <xf numFmtId="0" fontId="70" fillId="0" borderId="12"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0" fillId="0" borderId="15" xfId="0" applyFont="1" applyFill="1" applyBorder="1" applyAlignment="1">
      <alignment horizontal="center" vertical="center" wrapText="1"/>
    </xf>
    <xf numFmtId="0" fontId="70" fillId="0" borderId="16" xfId="0" applyFont="1" applyFill="1" applyBorder="1" applyAlignment="1">
      <alignment horizontal="center" vertical="center" wrapText="1"/>
    </xf>
    <xf numFmtId="0" fontId="69" fillId="0" borderId="9" xfId="0" applyFont="1" applyFill="1" applyBorder="1" applyAlignment="1">
      <alignment horizontal="center" vertical="center"/>
    </xf>
    <xf numFmtId="0" fontId="68" fillId="0" borderId="9" xfId="0" applyFont="1" applyFill="1" applyBorder="1" applyAlignment="1">
      <alignment horizontal="left" vertical="center" wrapText="1"/>
    </xf>
    <xf numFmtId="0" fontId="67" fillId="0" borderId="0" xfId="0" applyFont="1" applyFill="1" applyAlignment="1">
      <alignment/>
    </xf>
    <xf numFmtId="0" fontId="65" fillId="0" borderId="0" xfId="0" applyFont="1" applyFill="1" applyAlignment="1">
      <alignment horizontal="left" vertical="center"/>
    </xf>
    <xf numFmtId="0" fontId="66" fillId="0" borderId="0" xfId="0" applyFont="1" applyFill="1" applyAlignment="1">
      <alignment vertical="center"/>
    </xf>
    <xf numFmtId="0" fontId="56" fillId="0" borderId="0" xfId="0" applyFont="1" applyFill="1" applyAlignment="1">
      <alignment vertical="center"/>
    </xf>
    <xf numFmtId="0" fontId="65" fillId="0" borderId="0" xfId="0" applyFont="1" applyFill="1" applyAlignment="1">
      <alignment vertical="center"/>
    </xf>
    <xf numFmtId="0" fontId="61" fillId="0" borderId="0" xfId="0" applyFont="1" applyFill="1" applyAlignment="1">
      <alignment vertical="center"/>
    </xf>
    <xf numFmtId="0" fontId="56" fillId="0" borderId="0" xfId="0" applyFont="1" applyFill="1" applyAlignment="1">
      <alignment horizontal="left" vertical="center"/>
    </xf>
    <xf numFmtId="49" fontId="64" fillId="0" borderId="0" xfId="0" applyNumberFormat="1" applyFont="1" applyFill="1" applyBorder="1" applyAlignment="1">
      <alignment horizontal="left" vertical="top" wrapText="1"/>
    </xf>
    <xf numFmtId="0" fontId="63" fillId="0" borderId="0" xfId="0" applyFont="1" applyFill="1" applyAlignment="1">
      <alignment horizontal="center" vertical="center" wrapText="1"/>
    </xf>
    <xf numFmtId="0" fontId="62" fillId="0" borderId="0" xfId="0" applyFont="1" applyFill="1" applyAlignment="1">
      <alignment horizontal="center" vertical="center" wrapText="1"/>
    </xf>
    <xf numFmtId="0" fontId="61" fillId="0" borderId="17"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7"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17" xfId="0" applyFont="1" applyFill="1" applyBorder="1" applyAlignment="1">
      <alignment horizontal="left" vertical="top" wrapText="1"/>
    </xf>
    <xf numFmtId="0" fontId="61" fillId="0" borderId="17" xfId="0" applyFont="1" applyFill="1" applyBorder="1" applyAlignment="1">
      <alignment horizontal="center" vertical="center" wrapText="1"/>
    </xf>
    <xf numFmtId="0" fontId="17" fillId="0" borderId="1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60" fillId="0" borderId="17" xfId="0" applyFont="1" applyFill="1" applyBorder="1" applyAlignment="1">
      <alignment horizontal="center" vertical="center" wrapText="1"/>
    </xf>
    <xf numFmtId="0" fontId="17" fillId="0" borderId="17" xfId="0" applyFont="1" applyFill="1" applyBorder="1" applyAlignment="1">
      <alignment horizontal="left" vertical="top" wrapText="1"/>
    </xf>
    <xf numFmtId="0" fontId="17" fillId="0" borderId="17" xfId="0" applyFont="1" applyFill="1" applyBorder="1" applyAlignment="1">
      <alignment horizontal="left" vertical="center" wrapText="1"/>
    </xf>
    <xf numFmtId="0" fontId="17" fillId="0" borderId="17" xfId="0" applyFont="1" applyFill="1" applyBorder="1" applyAlignment="1">
      <alignment horizontal="left" vertical="center" wrapText="1"/>
    </xf>
    <xf numFmtId="1" fontId="61" fillId="0" borderId="17" xfId="0" applyNumberFormat="1" applyFont="1" applyFill="1" applyBorder="1" applyAlignment="1">
      <alignment horizontal="center" vertical="center" wrapText="1"/>
    </xf>
    <xf numFmtId="0" fontId="60" fillId="0" borderId="21" xfId="0" applyFont="1" applyFill="1" applyBorder="1" applyAlignment="1">
      <alignment horizontal="center" vertical="center" wrapText="1"/>
    </xf>
    <xf numFmtId="0" fontId="21" fillId="17" borderId="22" xfId="0" applyFont="1" applyFill="1" applyBorder="1" applyAlignment="1" applyProtection="1">
      <alignment horizontal="center" vertical="center"/>
      <protection/>
    </xf>
    <xf numFmtId="0" fontId="21" fillId="17" borderId="23" xfId="0" applyFont="1" applyFill="1" applyBorder="1" applyAlignment="1" applyProtection="1">
      <alignment horizontal="center" vertical="center"/>
      <protection/>
    </xf>
    <xf numFmtId="49" fontId="17" fillId="0" borderId="9" xfId="0" applyNumberFormat="1" applyFont="1" applyFill="1" applyBorder="1" applyAlignment="1">
      <alignment horizontal="left" vertical="top" wrapText="1"/>
    </xf>
    <xf numFmtId="0" fontId="21" fillId="2" borderId="9" xfId="0" applyFont="1" applyFill="1" applyBorder="1" applyAlignment="1">
      <alignment horizontal="center" vertical="center" wrapText="1"/>
    </xf>
    <xf numFmtId="0" fontId="21" fillId="2" borderId="9" xfId="0" applyFont="1" applyFill="1" applyBorder="1" applyAlignment="1">
      <alignment vertical="center" wrapText="1"/>
    </xf>
    <xf numFmtId="0" fontId="58" fillId="0" borderId="0" xfId="0" applyFont="1" applyBorder="1" applyAlignment="1">
      <alignment horizontal="center" vertical="center"/>
    </xf>
    <xf numFmtId="0" fontId="56" fillId="0" borderId="0" xfId="0" applyFont="1" applyBorder="1" applyAlignment="1">
      <alignment horizontal="right" vertical="center"/>
    </xf>
    <xf numFmtId="0" fontId="53" fillId="0" borderId="0" xfId="0" applyFont="1" applyBorder="1">
      <alignment vertical="center"/>
    </xf>
    <xf numFmtId="0" fontId="29" fillId="0" borderId="9" xfId="0" applyFont="1" applyBorder="1" applyAlignment="1">
      <alignment horizontal="center" vertical="center"/>
    </xf>
    <xf numFmtId="0" fontId="29" fillId="0" borderId="9" xfId="0" applyFont="1" applyBorder="1" applyAlignment="1">
      <alignment horizontal="center" vertical="center" wrapText="1"/>
    </xf>
    <xf numFmtId="0" fontId="57" fillId="0" borderId="9" xfId="0" applyFont="1" applyBorder="1" applyAlignment="1">
      <alignment horizontal="center" vertical="center" wrapText="1"/>
    </xf>
    <xf numFmtId="0" fontId="57" fillId="2" borderId="9" xfId="0" applyFont="1" applyFill="1" applyBorder="1" applyAlignment="1">
      <alignment horizontal="left" vertical="center"/>
    </xf>
    <xf numFmtId="0" fontId="56" fillId="2" borderId="9" xfId="0" applyFont="1" applyFill="1" applyBorder="1" applyAlignment="1">
      <alignment horizontal="right" vertical="center"/>
    </xf>
    <xf numFmtId="0" fontId="56" fillId="2" borderId="9" xfId="0" applyFont="1" applyFill="1" applyBorder="1" applyAlignment="1">
      <alignment horizontal="left" vertical="center"/>
    </xf>
    <xf numFmtId="0" fontId="59" fillId="0" borderId="0" xfId="0" applyFont="1" applyAlignment="1">
      <alignment horizontal="left" vertical="center" indent="2"/>
    </xf>
    <xf numFmtId="0" fontId="53" fillId="0" borderId="0" xfId="0" applyFont="1" applyFill="1">
      <alignment vertical="center"/>
    </xf>
    <xf numFmtId="0" fontId="58"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53" fillId="0" borderId="0" xfId="0" applyFont="1" applyFill="1" applyBorder="1">
      <alignment vertical="center"/>
    </xf>
    <xf numFmtId="0" fontId="57" fillId="0" borderId="9" xfId="0" applyFont="1" applyFill="1" applyBorder="1" applyAlignment="1">
      <alignment horizontal="center" vertical="center"/>
    </xf>
    <xf numFmtId="0" fontId="57" fillId="0" borderId="9" xfId="0" applyFont="1" applyFill="1" applyBorder="1" applyAlignment="1">
      <alignment horizontal="left" vertical="center"/>
    </xf>
    <xf numFmtId="0" fontId="56" fillId="0" borderId="9" xfId="0" applyFont="1" applyFill="1" applyBorder="1" applyAlignment="1">
      <alignment horizontal="right" vertical="center"/>
    </xf>
    <xf numFmtId="0" fontId="56" fillId="0" borderId="9" xfId="0" applyFont="1" applyFill="1" applyBorder="1" applyAlignment="1">
      <alignment horizontal="center" vertical="center" wrapText="1"/>
    </xf>
    <xf numFmtId="0" fontId="56" fillId="0" borderId="9" xfId="0" applyFont="1" applyFill="1" applyBorder="1" applyAlignment="1">
      <alignment horizontal="center" vertical="center"/>
    </xf>
    <xf numFmtId="0" fontId="56" fillId="0" borderId="9" xfId="0" applyFont="1" applyFill="1" applyBorder="1" applyAlignment="1">
      <alignment horizontal="left" vertical="center"/>
    </xf>
    <xf numFmtId="0" fontId="59" fillId="0" borderId="0" xfId="0" applyFont="1" applyFill="1" applyAlignment="1">
      <alignment horizontal="left" vertical="center" indent="2"/>
    </xf>
    <xf numFmtId="0" fontId="29" fillId="0" borderId="9" xfId="0" applyFont="1" applyFill="1" applyBorder="1" applyAlignment="1">
      <alignment horizontal="center" vertical="center"/>
    </xf>
    <xf numFmtId="0" fontId="29" fillId="0" borderId="9"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28" fillId="0" borderId="23" xfId="0" applyFont="1" applyFill="1" applyBorder="1" applyAlignment="1" applyProtection="1">
      <alignment horizontal="left" vertical="center"/>
      <protection/>
    </xf>
    <xf numFmtId="0" fontId="28" fillId="0" borderId="9" xfId="0" applyFont="1" applyFill="1" applyBorder="1" applyAlignment="1" applyProtection="1">
      <alignment horizontal="center" vertical="center"/>
      <protection locked="0"/>
    </xf>
    <xf numFmtId="0" fontId="57" fillId="0" borderId="9" xfId="0" applyFont="1" applyBorder="1" applyAlignment="1">
      <alignment horizontal="center" vertical="center"/>
    </xf>
    <xf numFmtId="0" fontId="57" fillId="2" borderId="9" xfId="0" applyFont="1" applyFill="1" applyBorder="1" applyAlignment="1">
      <alignment horizontal="center" vertical="center"/>
    </xf>
    <xf numFmtId="0" fontId="57" fillId="2" borderId="9" xfId="0" applyFont="1" applyFill="1" applyBorder="1" applyAlignment="1">
      <alignment horizontal="right" vertical="center"/>
    </xf>
    <xf numFmtId="0" fontId="57" fillId="2" borderId="9" xfId="0" applyFont="1" applyFill="1" applyBorder="1" applyAlignment="1">
      <alignment horizontal="right" vertical="center" wrapText="1"/>
    </xf>
    <xf numFmtId="0" fontId="56" fillId="2" borderId="9" xfId="0" applyFont="1" applyFill="1" applyBorder="1" applyAlignment="1">
      <alignment horizontal="center" vertical="center"/>
    </xf>
    <xf numFmtId="0" fontId="56" fillId="2" borderId="9" xfId="0" applyFont="1" applyFill="1" applyBorder="1" applyAlignment="1">
      <alignment horizontal="right" vertical="center" wrapText="1"/>
    </xf>
    <xf numFmtId="0" fontId="57" fillId="2" borderId="9" xfId="0" applyFont="1" applyFill="1" applyBorder="1" applyAlignment="1">
      <alignment horizontal="justify" vertical="center"/>
    </xf>
    <xf numFmtId="0" fontId="56" fillId="2" borderId="9" xfId="0" applyFont="1" applyFill="1" applyBorder="1" applyAlignment="1">
      <alignment horizontal="center" vertical="center" wrapText="1"/>
    </xf>
    <xf numFmtId="0" fontId="56" fillId="2" borderId="9" xfId="0" applyFont="1" applyFill="1" applyBorder="1" applyAlignment="1">
      <alignment horizontal="justify" vertical="center"/>
    </xf>
    <xf numFmtId="0" fontId="56" fillId="2" borderId="9" xfId="0" applyFont="1" applyFill="1" applyBorder="1" applyAlignment="1">
      <alignment horizontal="justify" vertical="top"/>
    </xf>
    <xf numFmtId="0" fontId="56" fillId="2" borderId="9" xfId="0" applyFont="1" applyFill="1" applyBorder="1" applyAlignment="1">
      <alignment horizontal="right" vertical="top" wrapText="1"/>
    </xf>
    <xf numFmtId="0" fontId="56" fillId="0" borderId="0" xfId="0" applyFont="1" applyAlignment="1">
      <alignment horizontal="left" vertical="center" indent="2"/>
    </xf>
    <xf numFmtId="0" fontId="59" fillId="0" borderId="0" xfId="0" applyFont="1" applyAlignment="1">
      <alignment horizontal="left" vertical="center"/>
    </xf>
    <xf numFmtId="0" fontId="53" fillId="0" borderId="0" xfId="0" applyFont="1" applyAlignment="1">
      <alignment vertical="center"/>
    </xf>
    <xf numFmtId="0" fontId="57" fillId="0" borderId="9" xfId="0" applyFont="1" applyFill="1" applyBorder="1" applyAlignment="1">
      <alignment horizontal="justify" vertical="center"/>
    </xf>
    <xf numFmtId="0" fontId="28" fillId="0" borderId="9" xfId="0" applyNumberFormat="1" applyFont="1" applyFill="1" applyBorder="1" applyAlignment="1" applyProtection="1">
      <alignment horizontal="center" vertical="center"/>
      <protection/>
    </xf>
    <xf numFmtId="0" fontId="28" fillId="0" borderId="9" xfId="0" applyNumberFormat="1" applyFont="1" applyFill="1" applyBorder="1" applyAlignment="1" applyProtection="1">
      <alignment horizontal="center" vertical="center" wrapText="1"/>
      <protection/>
    </xf>
    <xf numFmtId="0" fontId="29" fillId="0" borderId="9" xfId="0" applyNumberFormat="1" applyFont="1" applyFill="1" applyBorder="1" applyAlignment="1" applyProtection="1">
      <alignment horizontal="center" vertical="center"/>
      <protection/>
    </xf>
    <xf numFmtId="0" fontId="56" fillId="0" borderId="0" xfId="0" applyFont="1" applyFill="1" applyAlignment="1">
      <alignment horizontal="left" vertical="center" indent="2"/>
    </xf>
    <xf numFmtId="0" fontId="59" fillId="0" borderId="0" xfId="0" applyFont="1" applyFill="1" applyAlignment="1">
      <alignment horizontal="justify" vertical="center"/>
    </xf>
    <xf numFmtId="0" fontId="57" fillId="0" borderId="9" xfId="0" applyFont="1" applyFill="1" applyBorder="1" applyAlignment="1">
      <alignment horizontal="left" vertical="top"/>
    </xf>
    <xf numFmtId="0" fontId="57" fillId="0" borderId="9" xfId="0" applyFont="1" applyFill="1" applyBorder="1" applyAlignment="1">
      <alignment horizontal="right" vertical="top"/>
    </xf>
    <xf numFmtId="0" fontId="56" fillId="0" borderId="9" xfId="0" applyFont="1" applyFill="1" applyBorder="1" applyAlignment="1">
      <alignment horizontal="left" vertical="top"/>
    </xf>
    <xf numFmtId="0" fontId="56" fillId="0" borderId="9" xfId="0" applyFont="1" applyFill="1" applyBorder="1" applyAlignment="1">
      <alignment horizontal="right" vertical="top"/>
    </xf>
    <xf numFmtId="0" fontId="57" fillId="0" borderId="9" xfId="0" applyFont="1" applyFill="1" applyBorder="1" applyAlignment="1">
      <alignment horizontal="justify" vertical="top"/>
    </xf>
    <xf numFmtId="0" fontId="56" fillId="0" borderId="9" xfId="0" applyFont="1" applyFill="1" applyBorder="1" applyAlignment="1">
      <alignment horizontal="justify" vertical="top"/>
    </xf>
    <xf numFmtId="0" fontId="56" fillId="0" borderId="9" xfId="0" applyFont="1" applyFill="1" applyBorder="1" applyAlignment="1">
      <alignment horizontal="right" vertical="top" wrapText="1"/>
    </xf>
    <xf numFmtId="0" fontId="56" fillId="0" borderId="9" xfId="0" applyFont="1" applyFill="1" applyBorder="1" applyAlignment="1">
      <alignment horizontal="right" wrapText="1"/>
    </xf>
    <xf numFmtId="0" fontId="56" fillId="0" borderId="9" xfId="0" applyFont="1" applyFill="1" applyBorder="1" applyAlignment="1">
      <alignment horizontal="right" vertical="center" wrapText="1"/>
    </xf>
    <xf numFmtId="0" fontId="57" fillId="0" borderId="9" xfId="0" applyFont="1" applyFill="1" applyBorder="1" applyAlignment="1">
      <alignment horizontal="right" vertical="center" wrapText="1"/>
    </xf>
    <xf numFmtId="0" fontId="53" fillId="0" borderId="0" xfId="0" applyFont="1" applyFill="1" applyAlignment="1">
      <alignment vertical="center"/>
    </xf>
    <xf numFmtId="0" fontId="57" fillId="0" borderId="9" xfId="0" applyFont="1" applyFill="1" applyBorder="1" applyAlignment="1">
      <alignment horizontal="right" vertical="center"/>
    </xf>
    <xf numFmtId="0" fontId="28" fillId="0" borderId="9" xfId="0" applyNumberFormat="1" applyFont="1" applyFill="1" applyBorder="1" applyAlignment="1" applyProtection="1">
      <alignment horizontal="left" vertical="center"/>
      <protection/>
    </xf>
    <xf numFmtId="0" fontId="28" fillId="0" borderId="9" xfId="0" applyNumberFormat="1" applyFont="1" applyFill="1" applyBorder="1" applyAlignment="1" applyProtection="1">
      <alignment horizontal="right" vertical="center"/>
      <protection/>
    </xf>
    <xf numFmtId="0" fontId="56" fillId="0" borderId="9" xfId="0" applyFont="1" applyFill="1" applyBorder="1" applyAlignment="1">
      <alignment horizontal="justify" vertical="center"/>
    </xf>
    <xf numFmtId="0" fontId="28" fillId="0" borderId="22" xfId="0" applyNumberFormat="1" applyFont="1" applyFill="1" applyBorder="1" applyAlignment="1" applyProtection="1">
      <alignment horizontal="right" vertical="center"/>
      <protection/>
    </xf>
    <xf numFmtId="0" fontId="28" fillId="0" borderId="23" xfId="0" applyNumberFormat="1" applyFont="1" applyFill="1" applyBorder="1" applyAlignment="1" applyProtection="1">
      <alignment horizontal="right" vertical="center"/>
      <protection/>
    </xf>
    <xf numFmtId="0" fontId="53" fillId="0" borderId="9" xfId="0" applyFont="1" applyFill="1" applyBorder="1" applyAlignment="1">
      <alignment vertical="center"/>
    </xf>
    <xf numFmtId="0" fontId="53" fillId="0" borderId="9" xfId="0" applyFont="1" applyFill="1" applyBorder="1" applyAlignment="1">
      <alignment horizontal="right" vertical="center"/>
    </xf>
    <xf numFmtId="0" fontId="53" fillId="0" borderId="9" xfId="0" applyFont="1" applyFill="1" applyBorder="1">
      <alignment vertical="center"/>
    </xf>
    <xf numFmtId="0" fontId="58" fillId="0" borderId="0" xfId="0" applyFont="1" applyFill="1" applyAlignment="1">
      <alignment horizontal="center" vertical="center"/>
    </xf>
    <xf numFmtId="0" fontId="56" fillId="0" borderId="0" xfId="0" applyFont="1" applyFill="1" applyAlignment="1">
      <alignment horizontal="right" vertical="center"/>
    </xf>
    <xf numFmtId="0" fontId="57" fillId="0" borderId="9" xfId="0" applyFont="1" applyFill="1" applyBorder="1" applyAlignment="1">
      <alignment horizontal="right" vertical="top" wrapText="1"/>
    </xf>
    <xf numFmtId="0" fontId="56" fillId="0" borderId="9" xfId="0" applyFont="1" applyFill="1" applyBorder="1" applyAlignment="1">
      <alignment horizontal="right"/>
    </xf>
    <xf numFmtId="0" fontId="56" fillId="0" borderId="9" xfId="0" applyFont="1" applyFill="1" applyBorder="1" applyAlignment="1">
      <alignment horizontal="left"/>
    </xf>
    <xf numFmtId="0" fontId="55" fillId="0" borderId="0" xfId="0" applyFont="1">
      <alignment vertical="center"/>
    </xf>
    <xf numFmtId="0" fontId="54" fillId="0" borderId="0" xfId="0" applyFont="1" applyAlignment="1">
      <alignment horizontal="center" vertical="center"/>
    </xf>
    <xf numFmtId="0" fontId="52" fillId="0" borderId="9" xfId="0" applyFont="1" applyBorder="1" applyAlignment="1">
      <alignment horizontal="center" vertical="center"/>
    </xf>
    <xf numFmtId="0" fontId="52" fillId="0" borderId="9" xfId="0" applyFont="1" applyFill="1" applyBorder="1" applyAlignment="1">
      <alignment horizontal="center" vertical="center" wrapText="1"/>
    </xf>
    <xf numFmtId="0" fontId="53" fillId="0" borderId="9" xfId="0" applyFont="1" applyFill="1" applyBorder="1" applyAlignment="1">
      <alignment horizontal="left" vertical="top" wrapText="1"/>
    </xf>
    <xf numFmtId="0" fontId="53" fillId="0" borderId="9" xfId="0" applyFont="1" applyFill="1" applyBorder="1" applyAlignment="1">
      <alignment horizontal="center" vertical="top" wrapText="1"/>
    </xf>
    <xf numFmtId="0" fontId="53" fillId="0" borderId="9" xfId="0" applyFont="1" applyBorder="1">
      <alignment vertical="center"/>
    </xf>
    <xf numFmtId="0" fontId="52" fillId="0" borderId="9"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4" xfId="0" applyFont="1" applyBorder="1" applyAlignment="1">
      <alignment horizontal="center" vertical="center"/>
    </xf>
    <xf numFmtId="0" fontId="53" fillId="0" borderId="15" xfId="0" applyFont="1" applyBorder="1" applyAlignment="1">
      <alignment horizontal="center" vertical="center"/>
    </xf>
    <xf numFmtId="0" fontId="53" fillId="0" borderId="9" xfId="0" applyFont="1" applyBorder="1" applyAlignment="1">
      <alignment horizontal="center" vertical="center"/>
    </xf>
    <xf numFmtId="0" fontId="53" fillId="0" borderId="24" xfId="0" applyFont="1" applyBorder="1" applyAlignment="1">
      <alignment horizontal="left" vertical="center" wrapText="1"/>
    </xf>
    <xf numFmtId="0" fontId="53" fillId="0" borderId="24" xfId="0" applyFont="1" applyBorder="1" applyAlignment="1">
      <alignment horizontal="left" vertical="center"/>
    </xf>
    <xf numFmtId="0" fontId="53" fillId="0" borderId="16" xfId="0" applyFont="1" applyBorder="1" applyAlignment="1">
      <alignment horizontal="center" vertical="center"/>
    </xf>
    <xf numFmtId="0" fontId="52" fillId="0" borderId="14" xfId="0" applyFont="1" applyBorder="1" applyAlignment="1">
      <alignment horizontal="center" vertical="center" wrapText="1"/>
    </xf>
    <xf numFmtId="0" fontId="52" fillId="0" borderId="15" xfId="0" applyFont="1" applyBorder="1" applyAlignment="1">
      <alignment horizontal="center" vertical="center" wrapText="1"/>
    </xf>
    <xf numFmtId="0" fontId="53" fillId="0" borderId="9" xfId="0" applyFont="1" applyBorder="1" applyAlignment="1">
      <alignment vertical="center"/>
    </xf>
    <xf numFmtId="0" fontId="52" fillId="0" borderId="16" xfId="0" applyFont="1" applyBorder="1" applyAlignment="1">
      <alignment horizontal="center" vertical="center" wrapText="1"/>
    </xf>
  </cellXfs>
  <cellStyles count="55">
    <cellStyle name="Normal" xfId="0" builtinId="0"/>
    <cellStyle name="Percent" xfId="1" builtinId="5"/>
    <cellStyle name="Currency" xfId="2" builtinId="4"/>
    <cellStyle name="Currency [0]" xfId="3" builtinId="7"/>
    <cellStyle name="Comma" xfId="4" builtinId="3"/>
    <cellStyle name="Comma [0]" xfId="5" builtinId="6"/>
    <cellStyle name="货币[0]" xfId="6" builtinId="7"/>
    <cellStyle name="20% - 强调文字颜色 3" xfId="7" builtinId="38"/>
    <cellStyle name="输入" xfId="8" builtinId="20"/>
    <cellStyle name="货币" xfId="9" builtinId="4"/>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9" Type="http://schemas.openxmlformats.org/officeDocument/2006/relationships/worksheet" Target="worksheets/sheet7.xml" /><Relationship Id="rId8" Type="http://schemas.openxmlformats.org/officeDocument/2006/relationships/worksheet" Target="worksheets/sheet6.xml" /><Relationship Id="rId34" Type="http://schemas.openxmlformats.org/officeDocument/2006/relationships/calcChain" Target="calcChain.xml" /><Relationship Id="rId6" Type="http://schemas.openxmlformats.org/officeDocument/2006/relationships/worksheet" Target="worksheets/sheet4.xml" /><Relationship Id="rId5" Type="http://schemas.openxmlformats.org/officeDocument/2006/relationships/worksheet" Target="worksheets/sheet3.xml" /><Relationship Id="rId31" Type="http://schemas.openxmlformats.org/officeDocument/2006/relationships/worksheet" Target="worksheets/sheet29.xml" /><Relationship Id="rId4" Type="http://schemas.openxmlformats.org/officeDocument/2006/relationships/worksheet" Target="worksheets/sheet2.xml" /><Relationship Id="rId33" Type="http://schemas.openxmlformats.org/officeDocument/2006/relationships/sharedStrings" Target="sharedStrings.xml" /><Relationship Id="rId27" Type="http://schemas.openxmlformats.org/officeDocument/2006/relationships/worksheet" Target="worksheets/sheet25.xml" /><Relationship Id="rId2" Type="http://schemas.openxmlformats.org/officeDocument/2006/relationships/styles" Target="styles.xml" /><Relationship Id="rId1" Type="http://schemas.openxmlformats.org/officeDocument/2006/relationships/theme" Target="theme/theme1.xml" /><Relationship Id="rId7" Type="http://schemas.openxmlformats.org/officeDocument/2006/relationships/worksheet" Target="worksheets/sheet5.xml" /><Relationship Id="rId3" Type="http://schemas.openxmlformats.org/officeDocument/2006/relationships/worksheet" Target="worksheets/sheet1.xml" /><Relationship Id="rId30" Type="http://schemas.openxmlformats.org/officeDocument/2006/relationships/worksheet" Target="worksheets/sheet28.xml" /><Relationship Id="rId21" Type="http://schemas.openxmlformats.org/officeDocument/2006/relationships/worksheet" Target="worksheets/sheet19.xml" /><Relationship Id="rId32" Type="http://schemas.openxmlformats.org/officeDocument/2006/relationships/worksheet" Target="worksheets/sheet30.xml" /><Relationship Id="rId16" Type="http://schemas.openxmlformats.org/officeDocument/2006/relationships/worksheet" Target="worksheets/sheet14.xml" /><Relationship Id="rId22" Type="http://schemas.openxmlformats.org/officeDocument/2006/relationships/worksheet" Target="worksheets/sheet20.xml" /><Relationship Id="rId24" Type="http://schemas.openxmlformats.org/officeDocument/2006/relationships/worksheet" Target="worksheets/sheet22.xml" /><Relationship Id="rId14" Type="http://schemas.openxmlformats.org/officeDocument/2006/relationships/worksheet" Target="worksheets/sheet12.xml" /><Relationship Id="rId28" Type="http://schemas.openxmlformats.org/officeDocument/2006/relationships/worksheet" Target="worksheets/sheet26.xml" /><Relationship Id="rId29" Type="http://schemas.openxmlformats.org/officeDocument/2006/relationships/worksheet" Target="worksheets/sheet27.xml" /><Relationship Id="rId18" Type="http://schemas.openxmlformats.org/officeDocument/2006/relationships/worksheet" Target="worksheets/sheet16.xml" /><Relationship Id="rId19" Type="http://schemas.openxmlformats.org/officeDocument/2006/relationships/worksheet" Target="worksheets/sheet17.xml" /><Relationship Id="rId23" Type="http://schemas.openxmlformats.org/officeDocument/2006/relationships/worksheet" Target="worksheets/sheet21.xml" /><Relationship Id="rId25" Type="http://schemas.openxmlformats.org/officeDocument/2006/relationships/worksheet" Target="worksheets/sheet23.xml" /><Relationship Id="rId26" Type="http://schemas.openxmlformats.org/officeDocument/2006/relationships/worksheet" Target="worksheets/sheet24.xml" /><Relationship Id="rId15" Type="http://schemas.openxmlformats.org/officeDocument/2006/relationships/worksheet" Target="worksheets/sheet13.xml" /><Relationship Id="rId20" Type="http://schemas.openxmlformats.org/officeDocument/2006/relationships/worksheet" Target="worksheets/sheet18.xml" /><Relationship Id="rId17" Type="http://schemas.openxmlformats.org/officeDocument/2006/relationships/worksheet" Target="worksheets/sheet15.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
  <sheetViews>
    <sheetView tabSelected="1" workbookViewId="0" topLeftCell="A1">
      <selection pane="topLeft" activeCell="C8" sqref="C8:J8"/>
    </sheetView>
  </sheetViews>
  <sheetFormatPr defaultColWidth="9.005"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spans="1:25" ht="20.1" customHeight="1">
      <c r="A1" s="120" t="s">
        <v>0</v>
      </c>
    </row>
    <row r="2" spans="1:25" ht="36.75" customHeight="1">
      <c r="A2" s="121" t="s">
        <v>1</v>
      </c>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ht="23.25" customHeight="1">
      <c r="A3" t="s">
        <v>2</v>
      </c>
    </row>
    <row r="4" spans="1:25" ht="24.75" customHeight="1">
      <c r="A4" t="s">
        <v>3</v>
      </c>
    </row>
    <row r="5" spans="1:25" ht="33" customHeight="1">
      <c r="A5" s="122"/>
      <c r="B5" s="122" t="s">
        <v>4</v>
      </c>
      <c r="C5" s="122"/>
      <c r="D5" s="122"/>
      <c r="E5" s="122"/>
      <c r="F5" s="122"/>
      <c r="G5" s="122"/>
      <c r="H5" s="122"/>
      <c r="I5" s="122"/>
      <c r="J5" s="122"/>
      <c r="K5" s="122"/>
      <c r="L5" s="122"/>
      <c r="M5" s="122"/>
      <c r="N5" s="122"/>
      <c r="O5" s="122"/>
      <c r="P5" s="122"/>
      <c r="Q5" s="122"/>
      <c r="R5" s="122" t="s">
        <v>5</v>
      </c>
      <c r="S5" s="122"/>
      <c r="T5" s="122"/>
      <c r="U5" s="122"/>
      <c r="V5" s="122"/>
      <c r="W5" s="122" t="s">
        <v>6</v>
      </c>
      <c r="X5" s="122"/>
      <c r="Y5" s="122"/>
    </row>
    <row r="6" spans="1:25" ht="166.5" customHeight="1">
      <c r="A6" s="123" t="s">
        <v>7</v>
      </c>
      <c r="B6" s="124" t="s">
        <v>8</v>
      </c>
      <c r="C6" s="124" t="s">
        <v>9</v>
      </c>
      <c r="D6" s="125" t="s">
        <v>10</v>
      </c>
      <c r="E6" s="125" t="s">
        <v>11</v>
      </c>
      <c r="F6" s="125" t="s">
        <v>12</v>
      </c>
      <c r="G6" s="124" t="s">
        <v>13</v>
      </c>
      <c r="H6" s="124" t="s">
        <v>14</v>
      </c>
      <c r="I6" s="124" t="s">
        <v>15</v>
      </c>
      <c r="J6" s="124" t="s">
        <v>16</v>
      </c>
      <c r="K6" s="124" t="s">
        <v>17</v>
      </c>
      <c r="L6" s="124" t="s">
        <v>18</v>
      </c>
      <c r="M6" s="124" t="s">
        <v>19</v>
      </c>
      <c r="N6" s="124" t="s">
        <v>20</v>
      </c>
      <c r="O6" s="124" t="s">
        <v>21</v>
      </c>
      <c r="P6" s="124" t="s">
        <v>22</v>
      </c>
      <c r="Q6" s="124" t="s">
        <v>23</v>
      </c>
      <c r="R6" s="124" t="s">
        <v>24</v>
      </c>
      <c r="S6" s="124" t="s">
        <v>25</v>
      </c>
      <c r="T6" s="124" t="s">
        <v>26</v>
      </c>
      <c r="U6" s="124" t="s">
        <v>27</v>
      </c>
      <c r="V6" s="124" t="s">
        <v>28</v>
      </c>
      <c r="W6" s="124" t="s">
        <v>29</v>
      </c>
      <c r="X6" s="124" t="s">
        <v>30</v>
      </c>
      <c r="Y6" s="124" t="s">
        <v>31</v>
      </c>
    </row>
    <row r="7" spans="1:25" ht="41.25" customHeight="1">
      <c r="A7" s="122" t="s">
        <v>32</v>
      </c>
      <c r="B7" s="126"/>
      <c r="C7" s="126"/>
      <c r="D7" s="126"/>
      <c r="E7" s="126"/>
      <c r="F7" s="126"/>
      <c r="G7" s="126"/>
      <c r="H7" s="126"/>
      <c r="I7" s="126"/>
      <c r="J7" s="126"/>
      <c r="K7" s="126"/>
      <c r="L7" s="126"/>
      <c r="M7" s="126"/>
      <c r="N7" s="126"/>
      <c r="O7" s="126"/>
      <c r="P7" s="126"/>
      <c r="Q7" s="126"/>
      <c r="R7" s="126"/>
      <c r="S7" s="126"/>
      <c r="T7" s="126"/>
      <c r="U7" s="126"/>
      <c r="V7" s="126"/>
      <c r="W7" s="126"/>
      <c r="X7" s="126"/>
      <c r="Y7" s="126"/>
    </row>
    <row r="8" spans="1:25" ht="102.75" customHeight="1">
      <c r="A8" s="127" t="s">
        <v>33</v>
      </c>
      <c r="B8" s="128" t="s">
        <v>34</v>
      </c>
      <c r="C8" s="129"/>
      <c r="D8" s="130"/>
      <c r="E8" s="130"/>
      <c r="F8" s="130"/>
      <c r="G8" s="130"/>
      <c r="H8" s="130"/>
      <c r="I8" s="130"/>
      <c r="J8" s="134"/>
      <c r="K8" s="127" t="s">
        <v>35</v>
      </c>
      <c r="L8" s="128" t="s">
        <v>34</v>
      </c>
      <c r="M8" s="129"/>
      <c r="N8" s="130"/>
      <c r="O8" s="130"/>
      <c r="P8" s="130"/>
      <c r="Q8" s="134"/>
      <c r="R8" s="127" t="s">
        <v>36</v>
      </c>
      <c r="S8" s="128" t="s">
        <v>34</v>
      </c>
      <c r="T8" s="135"/>
      <c r="U8" s="136"/>
      <c r="V8" s="136"/>
      <c r="W8" s="136"/>
      <c r="X8" s="136"/>
      <c r="Y8" s="138"/>
    </row>
    <row r="9" spans="1:25" ht="38.25" customHeight="1">
      <c r="A9" s="127"/>
      <c r="B9" s="131" t="s">
        <v>37</v>
      </c>
      <c r="C9" s="129"/>
      <c r="D9" s="130"/>
      <c r="E9" s="130"/>
      <c r="F9" s="130"/>
      <c r="G9" s="130"/>
      <c r="H9" s="130"/>
      <c r="I9" s="130"/>
      <c r="J9" s="134"/>
      <c r="K9" s="122"/>
      <c r="L9" s="131" t="s">
        <v>37</v>
      </c>
      <c r="M9" s="129"/>
      <c r="N9" s="130"/>
      <c r="O9" s="130"/>
      <c r="P9" s="130"/>
      <c r="Q9" s="134"/>
      <c r="R9" s="127"/>
      <c r="S9" s="137" t="s">
        <v>37</v>
      </c>
      <c r="T9" s="135"/>
      <c r="U9" s="136"/>
      <c r="V9" s="136"/>
      <c r="W9" s="136"/>
      <c r="X9" s="136"/>
      <c r="Y9" s="138"/>
    </row>
    <row r="10" spans="1:25" ht="61.5" customHeight="1">
      <c r="A10" s="132" t="s">
        <v>38</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7638888888889" footer="0.471527777777778"/>
  <pageSetup fitToHeight="0" orientation="landscape" paperSize="9" scale="8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E21"/>
  <sheetViews>
    <sheetView workbookViewId="0" topLeftCell="A1">
      <selection pane="topLeft" activeCell="C17" sqref="C17"/>
    </sheetView>
  </sheetViews>
  <sheetFormatPr defaultColWidth="9.005" defaultRowHeight="13.5" outlineLevelCol="4"/>
  <cols>
    <col min="1" max="1" width="21.625" customWidth="1"/>
    <col min="2" max="2" width="24.375" customWidth="1"/>
    <col min="3" max="5" width="14.5" customWidth="1"/>
  </cols>
  <sheetData>
    <row r="1" spans="1:5" ht="20.25">
      <c r="A1" s="49" t="s">
        <v>249</v>
      </c>
      <c r="B1" s="49"/>
      <c r="C1" s="49"/>
      <c r="D1" s="49"/>
      <c r="E1" s="49"/>
    </row>
    <row r="2" spans="1:5" ht="13.5">
      <c r="A2" s="50"/>
      <c r="B2" s="51"/>
      <c r="C2" s="51"/>
      <c r="D2" s="51"/>
      <c r="E2" s="51" t="s">
        <v>40</v>
      </c>
    </row>
    <row r="3" spans="1:5" ht="13.5">
      <c r="A3" s="75" t="s">
        <v>250</v>
      </c>
      <c r="B3" s="75" t="s">
        <v>43</v>
      </c>
      <c r="C3" s="75" t="s">
        <v>154</v>
      </c>
      <c r="D3" s="75" t="s">
        <v>113</v>
      </c>
      <c r="E3" s="75" t="s">
        <v>114</v>
      </c>
    </row>
    <row r="4" spans="1:5" ht="13.5">
      <c r="A4" s="75" t="s">
        <v>93</v>
      </c>
      <c r="B4" s="75" t="s">
        <v>93</v>
      </c>
      <c r="C4" s="75">
        <v>1</v>
      </c>
      <c r="D4" s="75">
        <v>2</v>
      </c>
      <c r="E4" s="75">
        <v>3</v>
      </c>
    </row>
    <row r="5" spans="1:5" ht="13.5">
      <c r="A5" s="76"/>
      <c r="B5" s="55" t="s">
        <v>116</v>
      </c>
      <c r="C5" s="77"/>
      <c r="D5" s="77"/>
      <c r="E5" s="78"/>
    </row>
    <row r="6" spans="1:5" ht="13.5">
      <c r="A6" s="79">
        <v>1</v>
      </c>
      <c r="B6" s="57" t="s">
        <v>251</v>
      </c>
      <c r="C6" s="56"/>
      <c r="D6" s="56"/>
      <c r="E6" s="80"/>
    </row>
    <row r="7" spans="1:5" ht="13.5">
      <c r="A7" s="79">
        <v>2</v>
      </c>
      <c r="B7" s="57" t="s">
        <v>252</v>
      </c>
      <c r="C7" s="56"/>
      <c r="D7" s="56"/>
      <c r="E7" s="80"/>
    </row>
    <row r="8" spans="1:5" ht="13.5">
      <c r="A8" s="79">
        <v>3</v>
      </c>
      <c r="B8" s="57" t="s">
        <v>253</v>
      </c>
      <c r="C8" s="56"/>
      <c r="D8" s="56"/>
      <c r="E8" s="80"/>
    </row>
    <row r="9" spans="1:5" ht="13.5">
      <c r="A9" s="79">
        <v>4</v>
      </c>
      <c r="B9" s="57" t="s">
        <v>254</v>
      </c>
      <c r="C9" s="56"/>
      <c r="D9" s="56"/>
      <c r="E9" s="80"/>
    </row>
    <row r="10" spans="1:5" ht="13.5">
      <c r="A10" s="79">
        <v>5</v>
      </c>
      <c r="B10" s="57" t="s">
        <v>255</v>
      </c>
      <c r="C10" s="56"/>
      <c r="D10" s="56"/>
      <c r="E10" s="80"/>
    </row>
    <row r="11" spans="1:5" ht="13.5">
      <c r="A11" s="79">
        <v>6</v>
      </c>
      <c r="B11" s="57" t="s">
        <v>256</v>
      </c>
      <c r="C11" s="56"/>
      <c r="D11" s="56"/>
      <c r="E11" s="80"/>
    </row>
    <row r="12" spans="1:5" ht="13.5">
      <c r="A12" s="79">
        <v>7</v>
      </c>
      <c r="B12" s="57" t="s">
        <v>257</v>
      </c>
      <c r="C12" s="56"/>
      <c r="D12" s="56"/>
      <c r="E12" s="80"/>
    </row>
    <row r="13" spans="1:5" ht="13.5">
      <c r="A13" s="79">
        <v>8</v>
      </c>
      <c r="B13" s="57" t="s">
        <v>258</v>
      </c>
      <c r="C13" s="56"/>
      <c r="D13" s="56"/>
      <c r="E13" s="80"/>
    </row>
    <row r="14" spans="1:5" ht="13.5">
      <c r="A14" s="79">
        <v>9</v>
      </c>
      <c r="B14" s="57" t="s">
        <v>259</v>
      </c>
      <c r="C14" s="56"/>
      <c r="D14" s="56"/>
      <c r="E14" s="80"/>
    </row>
    <row r="15" spans="1:5" ht="13.5">
      <c r="A15" s="79">
        <v>10</v>
      </c>
      <c r="B15" s="57" t="s">
        <v>260</v>
      </c>
      <c r="C15" s="56"/>
      <c r="D15" s="56"/>
      <c r="E15" s="80"/>
    </row>
    <row r="16" spans="1:5" ht="13.5">
      <c r="A16" s="79">
        <v>11</v>
      </c>
      <c r="B16" s="57" t="s">
        <v>261</v>
      </c>
      <c r="C16" s="56"/>
      <c r="D16" s="56"/>
      <c r="E16" s="80"/>
    </row>
    <row r="17" spans="1:5" ht="13.5">
      <c r="A17" s="79">
        <v>12</v>
      </c>
      <c r="B17" s="57" t="s">
        <v>262</v>
      </c>
      <c r="C17" s="56"/>
      <c r="D17" s="56"/>
      <c r="E17" s="80"/>
    </row>
    <row r="18" spans="1:5" ht="13.5">
      <c r="A18" s="79">
        <v>13</v>
      </c>
      <c r="B18" s="57" t="s">
        <v>263</v>
      </c>
      <c r="C18" s="56"/>
      <c r="D18" s="56"/>
      <c r="E18" s="80"/>
    </row>
    <row r="19" spans="1:5" ht="13.5">
      <c r="A19" s="79">
        <v>14</v>
      </c>
      <c r="B19" s="57" t="s">
        <v>264</v>
      </c>
      <c r="C19" s="56"/>
      <c r="D19" s="56"/>
      <c r="E19" s="80"/>
    </row>
    <row r="20" spans="1:5" ht="13.5">
      <c r="A20" s="79">
        <v>15</v>
      </c>
      <c r="B20" s="57" t="s">
        <v>265</v>
      </c>
      <c r="C20" s="56"/>
      <c r="D20" s="56"/>
      <c r="E20" s="80"/>
    </row>
    <row r="21" spans="1:5" ht="13.5">
      <c r="A21" s="58" t="s">
        <v>266</v>
      </c>
    </row>
  </sheetData>
  <mergeCells count="1">
    <mergeCell ref="A1: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topLeftCell="A1">
      <selection pane="topLeft" activeCell="A30" sqref="A30"/>
    </sheetView>
  </sheetViews>
  <sheetFormatPr defaultColWidth="9.005" defaultRowHeight="13.5" outlineLevelCol="1"/>
  <cols>
    <col min="1" max="1" width="77.25" style="59" customWidth="1"/>
    <col min="2" max="2" width="28.75" style="59" customWidth="1"/>
    <col min="3" max="16384" width="9" style="59"/>
  </cols>
  <sheetData>
    <row r="1" spans="1:2" ht="20.25">
      <c r="A1" s="60" t="s">
        <v>267</v>
      </c>
      <c r="B1" s="60"/>
    </row>
    <row r="2" spans="1:2" ht="13.5">
      <c r="A2" s="61"/>
      <c r="B2" s="62" t="s">
        <v>40</v>
      </c>
    </row>
    <row r="3" spans="1:2" ht="15" customHeight="1">
      <c r="A3" s="70" t="s">
        <v>268</v>
      </c>
      <c r="B3" s="71" t="s">
        <v>269</v>
      </c>
    </row>
    <row r="4" spans="1:2" ht="13.5">
      <c r="A4" s="70"/>
      <c r="B4" s="71"/>
    </row>
    <row r="5" spans="1:2" ht="13.5">
      <c r="A5" s="72" t="s">
        <v>93</v>
      </c>
      <c r="B5" s="71">
        <v>1</v>
      </c>
    </row>
    <row r="6" spans="1:2" ht="13.5">
      <c r="A6" s="64" t="s">
        <v>116</v>
      </c>
      <c r="B6" s="67">
        <f>B7+B8+B9</f>
        <v>3.6999999999999997</v>
      </c>
    </row>
    <row r="7" spans="1:2" ht="13.5">
      <c r="A7" s="73" t="s">
        <v>270</v>
      </c>
      <c r="B7" s="74">
        <v>0.70</v>
      </c>
    </row>
    <row r="8" spans="1:2" ht="13.5">
      <c r="A8" s="73" t="s">
        <v>271</v>
      </c>
      <c r="B8" s="74">
        <v>1.40</v>
      </c>
    </row>
    <row r="9" spans="1:2" ht="13.5">
      <c r="A9" s="73" t="s">
        <v>272</v>
      </c>
      <c r="B9" s="74">
        <v>1.60</v>
      </c>
    </row>
    <row r="10" spans="1:2" ht="13.5">
      <c r="A10" s="68"/>
      <c r="B10" s="65"/>
    </row>
    <row r="11" spans="1:2" ht="13.5">
      <c r="A11" s="68"/>
      <c r="B11" s="65"/>
    </row>
    <row r="12" spans="1:2" ht="13.5">
      <c r="A12" s="68"/>
      <c r="B12" s="65"/>
    </row>
    <row r="13" spans="1:2" ht="13.5">
      <c r="A13" s="68"/>
      <c r="B13" s="65"/>
    </row>
    <row r="14" spans="1:2" ht="13.5">
      <c r="A14" s="68"/>
      <c r="B14" s="65"/>
    </row>
    <row r="15" spans="1:2" ht="13.5">
      <c r="A15" s="68"/>
      <c r="B15" s="65"/>
    </row>
    <row r="16" spans="1:2" ht="13.5">
      <c r="A16" s="69" t="s">
        <v>91</v>
      </c>
      <c r="B16" s="59"/>
    </row>
  </sheetData>
  <mergeCells count="3">
    <mergeCell ref="A1:B1"/>
    <mergeCell ref="A3:A4"/>
    <mergeCell ref="B3:B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15"/>
  <sheetViews>
    <sheetView workbookViewId="0" topLeftCell="A1">
      <selection pane="topLeft" activeCell="D25" sqref="D25"/>
    </sheetView>
  </sheetViews>
  <sheetFormatPr defaultColWidth="9.005" defaultRowHeight="13.5" outlineLevelCol="4"/>
  <cols>
    <col min="1" max="1" width="18" style="59" customWidth="1"/>
    <col min="2" max="2" width="9" style="59"/>
    <col min="3" max="5" width="29.25" style="59" customWidth="1"/>
    <col min="6" max="16384" width="9" style="59"/>
  </cols>
  <sheetData>
    <row r="1" spans="1:5" ht="20.25">
      <c r="A1" s="60" t="s">
        <v>273</v>
      </c>
      <c r="B1" s="60"/>
      <c r="C1" s="60"/>
      <c r="D1" s="60"/>
      <c r="E1" s="60"/>
    </row>
    <row r="2" spans="1:5" ht="13.5">
      <c r="A2" s="61"/>
      <c r="B2" s="62"/>
      <c r="C2" s="62"/>
      <c r="D2" s="62"/>
      <c r="E2" s="62" t="s">
        <v>40</v>
      </c>
    </row>
    <row r="3" spans="1:5" ht="13.5">
      <c r="A3" s="63" t="s">
        <v>193</v>
      </c>
      <c r="B3" s="63" t="s">
        <v>154</v>
      </c>
      <c r="C3" s="63" t="s">
        <v>274</v>
      </c>
      <c r="D3" s="63" t="s">
        <v>275</v>
      </c>
      <c r="E3" s="63" t="s">
        <v>276</v>
      </c>
    </row>
    <row r="4" spans="1:5" ht="13.5">
      <c r="A4" s="63" t="s">
        <v>93</v>
      </c>
      <c r="B4" s="63">
        <v>1</v>
      </c>
      <c r="C4" s="63">
        <v>2</v>
      </c>
      <c r="D4" s="63">
        <v>3</v>
      </c>
      <c r="E4" s="63">
        <v>4</v>
      </c>
    </row>
    <row r="5" spans="1:5" ht="13.5">
      <c r="A5" s="64" t="s">
        <v>116</v>
      </c>
      <c r="B5" s="65">
        <f>C5+D5</f>
        <v>773.89784600000007</v>
      </c>
      <c r="C5" s="66">
        <v>770.19784600000003</v>
      </c>
      <c r="D5" s="67">
        <v>3.70</v>
      </c>
      <c r="E5" s="65"/>
    </row>
    <row r="6" spans="1:5" ht="13.5">
      <c r="A6" s="68" t="s">
        <v>198</v>
      </c>
      <c r="B6" s="65">
        <f>C6+D6</f>
        <v>773.89784600000007</v>
      </c>
      <c r="C6" s="66">
        <v>770.19784600000003</v>
      </c>
      <c r="D6" s="67">
        <v>3.70</v>
      </c>
      <c r="E6" s="65"/>
    </row>
    <row r="7" spans="1:5" ht="13.5">
      <c r="A7" s="68"/>
      <c r="B7" s="65"/>
      <c r="C7" s="65"/>
      <c r="D7" s="65"/>
      <c r="E7" s="65"/>
    </row>
    <row r="8" spans="1:5" ht="13.5">
      <c r="A8" s="68"/>
      <c r="B8" s="65"/>
      <c r="C8" s="65"/>
      <c r="D8" s="65"/>
      <c r="E8" s="65"/>
    </row>
    <row r="9" spans="1:5" ht="13.5">
      <c r="A9" s="68"/>
      <c r="B9" s="65"/>
      <c r="C9" s="65"/>
      <c r="D9" s="65"/>
      <c r="E9" s="65"/>
    </row>
    <row r="10" spans="1:5" ht="13.5">
      <c r="A10" s="68"/>
      <c r="B10" s="65"/>
      <c r="C10" s="65"/>
      <c r="D10" s="65"/>
      <c r="E10" s="65"/>
    </row>
    <row r="11" spans="1:5" ht="13.5">
      <c r="A11" s="68"/>
      <c r="B11" s="65"/>
      <c r="C11" s="65"/>
      <c r="D11" s="65"/>
      <c r="E11" s="65"/>
    </row>
    <row r="12" spans="1:5" ht="13.5">
      <c r="A12" s="68"/>
      <c r="B12" s="65"/>
      <c r="C12" s="65"/>
      <c r="D12" s="65"/>
      <c r="E12" s="65"/>
    </row>
    <row r="13" spans="1:5" ht="13.5">
      <c r="A13" s="68"/>
      <c r="B13" s="65"/>
      <c r="C13" s="65"/>
      <c r="D13" s="65"/>
      <c r="E13" s="65"/>
    </row>
    <row r="14" spans="1:5" ht="13.5">
      <c r="A14" s="68"/>
      <c r="B14" s="65"/>
      <c r="C14" s="65"/>
      <c r="D14" s="65"/>
      <c r="E14" s="65"/>
    </row>
    <row r="15" spans="1:5" ht="13.5">
      <c r="A15" s="69" t="s">
        <v>91</v>
      </c>
      <c r="B15" s="59"/>
      <c r="C15" s="59"/>
      <c r="D15" s="59"/>
      <c r="E15" s="59"/>
    </row>
  </sheetData>
  <mergeCells count="1">
    <mergeCell ref="A1:E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dimension ref="A1:B16"/>
  <sheetViews>
    <sheetView workbookViewId="0" topLeftCell="A1">
      <selection pane="topLeft" activeCell="A18" sqref="A18"/>
    </sheetView>
  </sheetViews>
  <sheetFormatPr defaultColWidth="9.005" defaultRowHeight="13.5" outlineLevelCol="1"/>
  <cols>
    <col min="1" max="1" width="53" customWidth="1"/>
    <col min="2" max="2" width="29" customWidth="1"/>
  </cols>
  <sheetData>
    <row r="1" spans="1:2" ht="20.25">
      <c r="A1" s="49" t="s">
        <v>277</v>
      </c>
      <c r="B1" s="49"/>
    </row>
    <row r="2" spans="1:2" ht="13.5">
      <c r="A2" s="50"/>
      <c r="B2" s="51" t="s">
        <v>40</v>
      </c>
    </row>
    <row r="3" spans="1:2" ht="15" customHeight="1">
      <c r="A3" s="52" t="s">
        <v>268</v>
      </c>
      <c r="B3" s="53" t="s">
        <v>269</v>
      </c>
    </row>
    <row r="4" spans="1:2" ht="13.5">
      <c r="A4" s="52"/>
      <c r="B4" s="53"/>
    </row>
    <row r="5" spans="1:2" ht="13.5">
      <c r="A5" s="54" t="s">
        <v>93</v>
      </c>
      <c r="B5" s="53">
        <v>1</v>
      </c>
    </row>
    <row r="6" spans="1:2" ht="13.5">
      <c r="A6" s="55" t="s">
        <v>116</v>
      </c>
      <c r="B6" s="56"/>
    </row>
    <row r="7" spans="1:2" ht="13.5">
      <c r="A7" s="57" t="s">
        <v>278</v>
      </c>
      <c r="B7" s="56"/>
    </row>
    <row r="8" spans="1:2" ht="13.5">
      <c r="A8" s="57"/>
      <c r="B8" s="56"/>
    </row>
    <row r="9" spans="1:2" ht="13.5">
      <c r="A9" s="57"/>
      <c r="B9" s="56"/>
    </row>
    <row r="10" spans="1:2" ht="13.5">
      <c r="A10" s="57"/>
      <c r="B10" s="56"/>
    </row>
    <row r="11" spans="1:2" ht="13.5">
      <c r="A11" s="57"/>
      <c r="B11" s="56"/>
    </row>
    <row r="12" spans="1:2" ht="13.5">
      <c r="A12" s="57"/>
      <c r="B12" s="56"/>
    </row>
    <row r="13" spans="1:2" ht="13.5">
      <c r="A13" s="57"/>
      <c r="B13" s="56"/>
    </row>
    <row r="14" spans="1:2" ht="13.5">
      <c r="A14" s="57"/>
      <c r="B14" s="56"/>
    </row>
    <row r="15" spans="1:2" ht="13.5">
      <c r="A15" s="57"/>
      <c r="B15" s="56"/>
    </row>
    <row r="16" spans="1:2" ht="13.5">
      <c r="A16" s="58" t="s">
        <v>279</v>
      </c>
    </row>
  </sheetData>
  <mergeCells count="3">
    <mergeCell ref="A1:B1"/>
    <mergeCell ref="A3:A4"/>
    <mergeCell ref="B3:B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dimension ref="A1:F44"/>
  <sheetViews>
    <sheetView workbookViewId="0" topLeftCell="A1">
      <selection pane="topLeft" activeCell="B9" sqref="B9:F9"/>
    </sheetView>
  </sheetViews>
  <sheetFormatPr defaultColWidth="11.425" defaultRowHeight="14.25" outlineLevelCol="5"/>
  <cols>
    <col min="1" max="1" width="18.75" style="22" customWidth="1"/>
    <col min="2" max="2" width="19.875" style="22" customWidth="1"/>
    <col min="3" max="3" width="24.25" style="22" customWidth="1"/>
    <col min="4" max="4" width="14.5" style="22" customWidth="1"/>
    <col min="5" max="5" width="14.25" style="22" customWidth="1"/>
    <col min="6" max="6" width="15.125" style="22" customWidth="1"/>
    <col min="7" max="16384" width="11.375" style="22"/>
  </cols>
  <sheetData>
    <row r="1" spans="1:6" s="22" customFormat="1" ht="22" customHeight="1">
      <c r="A1" s="23" t="s">
        <v>280</v>
      </c>
      <c r="B1" s="23"/>
      <c r="C1" s="23"/>
      <c r="D1" s="23"/>
      <c r="E1" s="23"/>
      <c r="F1" s="23"/>
    </row>
    <row r="2" spans="1:6" s="22" customFormat="1" ht="17" customHeight="1">
      <c r="A2" s="24" t="s">
        <v>281</v>
      </c>
      <c r="B2" s="24"/>
      <c r="C2" s="24"/>
      <c r="D2" s="24"/>
      <c r="E2" s="24"/>
      <c r="F2" s="24"/>
    </row>
    <row r="3" spans="1:6" s="22" customFormat="1" ht="17.25" customHeight="1">
      <c r="A3" s="25" t="s">
        <v>282</v>
      </c>
      <c r="B3" s="26" t="s">
        <v>198</v>
      </c>
      <c r="C3" s="27"/>
      <c r="D3" s="27"/>
      <c r="E3" s="27"/>
      <c r="F3" s="27"/>
    </row>
    <row r="4" spans="1:6" s="22" customFormat="1" ht="17.25" customHeight="1">
      <c r="A4" s="25" t="s">
        <v>283</v>
      </c>
      <c r="B4" s="28" t="s">
        <v>284</v>
      </c>
      <c r="C4" s="29"/>
      <c r="D4" s="25" t="s">
        <v>285</v>
      </c>
      <c r="E4" s="30">
        <v>15769312950</v>
      </c>
      <c r="F4" s="30"/>
    </row>
    <row r="5" spans="1:6" s="22" customFormat="1" ht="17.25" customHeight="1">
      <c r="A5" s="31" t="s">
        <v>286</v>
      </c>
      <c r="B5" s="31" t="s">
        <v>287</v>
      </c>
      <c r="C5" s="27"/>
      <c r="D5" s="27"/>
      <c r="E5" s="27"/>
      <c r="F5" s="27"/>
    </row>
    <row r="6" spans="1:6" s="22" customFormat="1" ht="16.1" customHeight="1">
      <c r="A6" s="27"/>
      <c r="B6" s="28" t="s">
        <v>288</v>
      </c>
      <c r="C6" s="29"/>
      <c r="D6" s="29"/>
      <c r="E6" s="29"/>
      <c r="F6" s="29"/>
    </row>
    <row r="7" spans="1:6" s="22" customFormat="1" ht="17.25" customHeight="1">
      <c r="A7" s="27"/>
      <c r="B7" s="25" t="s">
        <v>289</v>
      </c>
      <c r="C7" s="27"/>
      <c r="D7" s="27"/>
      <c r="E7" s="27"/>
      <c r="F7" s="27"/>
    </row>
    <row r="8" spans="1:6" s="22" customFormat="1" ht="74" customHeight="1">
      <c r="A8" s="27"/>
      <c r="B8" s="32" t="s">
        <v>290</v>
      </c>
      <c r="C8" s="33"/>
      <c r="D8" s="33"/>
      <c r="E8" s="33"/>
      <c r="F8" s="34"/>
    </row>
    <row r="9" spans="1:6" s="22" customFormat="1" ht="17.25" customHeight="1">
      <c r="A9" s="27"/>
      <c r="B9" s="25" t="s">
        <v>291</v>
      </c>
      <c r="C9" s="27"/>
      <c r="D9" s="27"/>
      <c r="E9" s="27"/>
      <c r="F9" s="27"/>
    </row>
    <row r="10" spans="1:6" s="22" customFormat="1" ht="16.1" customHeight="1">
      <c r="A10" s="27"/>
      <c r="B10" s="35" t="s">
        <v>292</v>
      </c>
      <c r="C10" s="36"/>
      <c r="D10" s="36"/>
      <c r="E10" s="36"/>
      <c r="F10" s="37"/>
    </row>
    <row r="11" spans="1:6" s="22" customFormat="1" ht="17.25" customHeight="1">
      <c r="A11" s="38" t="s">
        <v>293</v>
      </c>
      <c r="B11" s="39" t="s">
        <v>294</v>
      </c>
      <c r="C11" s="30"/>
      <c r="D11" s="30"/>
      <c r="E11" s="30"/>
      <c r="F11" s="30"/>
    </row>
    <row r="12" spans="1:6" s="22" customFormat="1" ht="17.25" customHeight="1">
      <c r="A12" s="25" t="s">
        <v>295</v>
      </c>
      <c r="B12" s="25" t="s">
        <v>296</v>
      </c>
      <c r="C12" s="27"/>
      <c r="D12" s="27"/>
      <c r="E12" s="27"/>
      <c r="F12" s="27"/>
    </row>
    <row r="13" spans="1:6" s="22" customFormat="1" ht="16.1" customHeight="1">
      <c r="A13" s="27"/>
      <c r="B13" s="39" t="s">
        <v>297</v>
      </c>
      <c r="C13" s="30"/>
      <c r="D13" s="30"/>
      <c r="E13" s="30"/>
      <c r="F13" s="30"/>
    </row>
    <row r="14" spans="1:6" s="22" customFormat="1" ht="31" customHeight="1">
      <c r="A14" s="27"/>
      <c r="B14" s="31" t="s">
        <v>298</v>
      </c>
      <c r="C14" s="40" t="s">
        <v>299</v>
      </c>
      <c r="D14" s="41"/>
      <c r="E14" s="41"/>
      <c r="F14" s="41"/>
    </row>
    <row r="15" spans="1:6" s="22" customFormat="1" ht="17.25" customHeight="1">
      <c r="A15" s="27"/>
      <c r="B15" s="25" t="s">
        <v>300</v>
      </c>
      <c r="C15" s="27"/>
      <c r="D15" s="27"/>
      <c r="E15" s="27"/>
      <c r="F15" s="27"/>
    </row>
    <row r="16" spans="1:6" s="22" customFormat="1" ht="30" customHeight="1">
      <c r="A16" s="27"/>
      <c r="B16" s="32" t="s">
        <v>301</v>
      </c>
      <c r="C16" s="33"/>
      <c r="D16" s="33"/>
      <c r="E16" s="33"/>
      <c r="F16" s="34"/>
    </row>
    <row r="17" spans="1:6" s="22" customFormat="1" ht="32" customHeight="1">
      <c r="A17" s="25" t="s">
        <v>302</v>
      </c>
      <c r="B17" s="25" t="s">
        <v>303</v>
      </c>
      <c r="C17" s="39" t="s">
        <v>304</v>
      </c>
      <c r="D17" s="30"/>
      <c r="E17" s="30"/>
      <c r="F17" s="30"/>
    </row>
    <row r="18" spans="1:6" s="22" customFormat="1" ht="17.25" customHeight="1">
      <c r="A18" s="27"/>
      <c r="B18" s="25" t="s">
        <v>305</v>
      </c>
      <c r="C18" s="42">
        <v>28</v>
      </c>
      <c r="D18" s="27"/>
      <c r="E18" s="27"/>
      <c r="F18" s="27"/>
    </row>
    <row r="19" spans="1:6" s="22" customFormat="1" ht="17.25" customHeight="1">
      <c r="A19" s="27"/>
      <c r="B19" s="25" t="s">
        <v>306</v>
      </c>
      <c r="C19" s="42">
        <v>43</v>
      </c>
      <c r="D19" s="27"/>
      <c r="E19" s="27"/>
      <c r="F19" s="27"/>
    </row>
    <row r="20" spans="1:6" s="22" customFormat="1" ht="19" customHeight="1">
      <c r="A20" s="31" t="s">
        <v>307</v>
      </c>
      <c r="B20" s="25" t="s">
        <v>308</v>
      </c>
      <c r="C20" s="25" t="s">
        <v>309</v>
      </c>
      <c r="D20" s="27"/>
      <c r="E20" s="25" t="s">
        <v>310</v>
      </c>
      <c r="F20" s="31" t="s">
        <v>309</v>
      </c>
    </row>
    <row r="21" spans="1:6" s="22" customFormat="1" ht="17.25" customHeight="1">
      <c r="A21" s="27"/>
      <c r="B21" s="25" t="s">
        <v>311</v>
      </c>
      <c r="C21" s="25" t="s">
        <v>312</v>
      </c>
      <c r="D21" s="27">
        <v>644.73424599999998</v>
      </c>
      <c r="E21" s="25" t="s">
        <v>313</v>
      </c>
      <c r="F21" s="27"/>
    </row>
    <row r="22" spans="1:6" s="22" customFormat="1" ht="17.25" customHeight="1">
      <c r="A22" s="27"/>
      <c r="B22" s="27"/>
      <c r="C22" s="25" t="s">
        <v>314</v>
      </c>
      <c r="D22" s="27">
        <v>4</v>
      </c>
      <c r="E22" s="27"/>
      <c r="F22" s="27"/>
    </row>
    <row r="23" spans="1:6" s="22" customFormat="1" ht="17.25" customHeight="1">
      <c r="A23" s="27"/>
      <c r="B23" s="27"/>
      <c r="C23" s="25" t="s">
        <v>315</v>
      </c>
      <c r="D23" s="27">
        <f>SUM(D21:D22)</f>
        <v>648.73424599999998</v>
      </c>
      <c r="E23" s="25" t="s">
        <v>316</v>
      </c>
      <c r="F23" s="27">
        <f>D23</f>
        <v>648.73424599999998</v>
      </c>
    </row>
    <row r="24" spans="1:6" s="22" customFormat="1" ht="17.25" customHeight="1">
      <c r="A24" s="27"/>
      <c r="B24" s="25" t="s">
        <v>317</v>
      </c>
      <c r="C24" s="25" t="s">
        <v>318</v>
      </c>
      <c r="D24" s="27">
        <v>125.1636</v>
      </c>
      <c r="E24" s="25" t="s">
        <v>319</v>
      </c>
      <c r="F24" s="27"/>
    </row>
    <row r="25" spans="1:6" s="22" customFormat="1" ht="17.25" customHeight="1">
      <c r="A25" s="27"/>
      <c r="B25" s="27"/>
      <c r="C25" s="25" t="s">
        <v>320</v>
      </c>
      <c r="D25" s="27"/>
      <c r="E25" s="25" t="s">
        <v>321</v>
      </c>
      <c r="F25" s="27">
        <f>SUM(F21:F24)</f>
        <v>648.73424599999998</v>
      </c>
    </row>
    <row r="26" spans="1:6" s="22" customFormat="1" ht="17.25" customHeight="1">
      <c r="A26" s="27"/>
      <c r="B26" s="27"/>
      <c r="C26" s="25" t="s">
        <v>315</v>
      </c>
      <c r="D26" s="27">
        <f>SUM(D24:D25)</f>
        <v>125.1636</v>
      </c>
      <c r="E26" s="25" t="s">
        <v>322</v>
      </c>
      <c r="F26" s="27">
        <f>F25</f>
        <v>648.73424599999998</v>
      </c>
    </row>
    <row r="27" spans="1:6" s="22" customFormat="1" ht="17.25" customHeight="1">
      <c r="A27" s="38" t="s">
        <v>323</v>
      </c>
      <c r="B27" s="38" t="s">
        <v>324</v>
      </c>
      <c r="C27" s="38" t="s">
        <v>325</v>
      </c>
      <c r="D27" s="38" t="s">
        <v>326</v>
      </c>
      <c r="E27" s="43" t="s">
        <v>327</v>
      </c>
      <c r="F27" s="43" t="s">
        <v>328</v>
      </c>
    </row>
    <row r="28" spans="1:6" s="22" customFormat="1" ht="17" customHeight="1">
      <c r="A28" s="44" t="s">
        <v>329</v>
      </c>
      <c r="B28" s="44" t="s">
        <v>330</v>
      </c>
      <c r="C28" s="44" t="s">
        <v>331</v>
      </c>
      <c r="D28" s="45" t="s">
        <v>332</v>
      </c>
      <c r="E28" s="46"/>
      <c r="F28" s="46"/>
    </row>
    <row r="29" spans="1:6" s="22" customFormat="1" ht="17" customHeight="1">
      <c r="A29" s="44"/>
      <c r="B29" s="44"/>
      <c r="C29" s="44" t="s">
        <v>333</v>
      </c>
      <c r="D29" s="45" t="s">
        <v>332</v>
      </c>
      <c r="E29" s="46"/>
      <c r="F29" s="46"/>
    </row>
    <row r="30" spans="1:6" s="22" customFormat="1" ht="17" customHeight="1">
      <c r="A30" s="44"/>
      <c r="B30" s="44"/>
      <c r="C30" s="44" t="s">
        <v>334</v>
      </c>
      <c r="D30" s="45" t="s">
        <v>332</v>
      </c>
      <c r="E30" s="46"/>
      <c r="F30" s="46"/>
    </row>
    <row r="31" spans="1:6" s="22" customFormat="1" ht="17" customHeight="1">
      <c r="A31" s="44"/>
      <c r="B31" s="44"/>
      <c r="C31" s="44" t="s">
        <v>335</v>
      </c>
      <c r="D31" s="45" t="s">
        <v>336</v>
      </c>
      <c r="E31" s="46"/>
      <c r="F31" s="46"/>
    </row>
    <row r="32" spans="1:6" s="22" customFormat="1" ht="17" customHeight="1">
      <c r="A32" s="44"/>
      <c r="B32" s="44" t="s">
        <v>337</v>
      </c>
      <c r="C32" s="44" t="s">
        <v>338</v>
      </c>
      <c r="D32" s="45" t="s">
        <v>339</v>
      </c>
      <c r="E32" s="46"/>
      <c r="F32" s="46"/>
    </row>
    <row r="33" spans="1:6" s="22" customFormat="1" ht="17" customHeight="1">
      <c r="A33" s="44"/>
      <c r="B33" s="44"/>
      <c r="C33" s="44" t="s">
        <v>340</v>
      </c>
      <c r="D33" s="45" t="s">
        <v>341</v>
      </c>
      <c r="E33" s="46"/>
      <c r="F33" s="46"/>
    </row>
    <row r="34" spans="1:6" s="22" customFormat="1" ht="17" customHeight="1">
      <c r="A34" s="44"/>
      <c r="B34" s="44" t="s">
        <v>342</v>
      </c>
      <c r="C34" s="44" t="s">
        <v>343</v>
      </c>
      <c r="D34" s="45" t="s">
        <v>341</v>
      </c>
      <c r="E34" s="46"/>
      <c r="F34" s="46"/>
    </row>
    <row r="35" spans="1:6" s="22" customFormat="1" ht="17" customHeight="1">
      <c r="A35" s="44"/>
      <c r="B35" s="44" t="s">
        <v>344</v>
      </c>
      <c r="C35" s="44" t="s">
        <v>345</v>
      </c>
      <c r="D35" s="45" t="s">
        <v>341</v>
      </c>
      <c r="E35" s="46"/>
      <c r="F35" s="46"/>
    </row>
    <row r="36" spans="1:6" s="22" customFormat="1" ht="17" customHeight="1">
      <c r="A36" s="44"/>
      <c r="B36" s="44" t="s">
        <v>346</v>
      </c>
      <c r="C36" s="44" t="s">
        <v>347</v>
      </c>
      <c r="D36" s="45" t="s">
        <v>332</v>
      </c>
      <c r="E36" s="46"/>
      <c r="F36" s="46"/>
    </row>
    <row r="37" spans="1:6" s="22" customFormat="1" ht="17" customHeight="1">
      <c r="A37" s="44"/>
      <c r="B37" s="44" t="s">
        <v>348</v>
      </c>
      <c r="C37" s="44" t="s">
        <v>349</v>
      </c>
      <c r="D37" s="45" t="s">
        <v>339</v>
      </c>
      <c r="E37" s="46"/>
      <c r="F37" s="46"/>
    </row>
    <row r="38" spans="1:6" s="22" customFormat="1" ht="17" customHeight="1">
      <c r="A38" s="44" t="s">
        <v>350</v>
      </c>
      <c r="B38" s="44" t="s">
        <v>351</v>
      </c>
      <c r="C38" s="47" t="s">
        <v>352</v>
      </c>
      <c r="D38" s="47" t="s">
        <v>353</v>
      </c>
      <c r="E38" s="48"/>
      <c r="F38" s="48"/>
    </row>
    <row r="39" spans="1:6" s="22" customFormat="1" ht="17" customHeight="1">
      <c r="A39" s="44"/>
      <c r="B39" s="44" t="s">
        <v>354</v>
      </c>
      <c r="C39" s="47" t="s">
        <v>355</v>
      </c>
      <c r="D39" s="47" t="s">
        <v>356</v>
      </c>
      <c r="E39" s="48"/>
      <c r="F39" s="48"/>
    </row>
    <row r="40" spans="1:6" s="22" customFormat="1" ht="17" customHeight="1">
      <c r="A40" s="44"/>
      <c r="B40" s="44" t="s">
        <v>357</v>
      </c>
      <c r="C40" s="47" t="s">
        <v>358</v>
      </c>
      <c r="D40" s="47" t="s">
        <v>359</v>
      </c>
      <c r="E40" s="48"/>
      <c r="F40" s="48"/>
    </row>
    <row r="41" spans="1:6" s="22" customFormat="1" ht="17" customHeight="1">
      <c r="A41" s="44"/>
      <c r="B41" s="44" t="s">
        <v>360</v>
      </c>
      <c r="C41" s="47" t="s">
        <v>361</v>
      </c>
      <c r="D41" s="47" t="s">
        <v>353</v>
      </c>
      <c r="E41" s="48"/>
      <c r="F41" s="48"/>
    </row>
    <row r="42" spans="1:6" s="22" customFormat="1" ht="17" customHeight="1">
      <c r="A42" s="44" t="s">
        <v>362</v>
      </c>
      <c r="B42" s="44" t="s">
        <v>363</v>
      </c>
      <c r="C42" s="47" t="s">
        <v>364</v>
      </c>
      <c r="D42" s="47" t="s">
        <v>365</v>
      </c>
      <c r="E42" s="48"/>
      <c r="F42" s="48"/>
    </row>
    <row r="43" spans="1:6" s="22" customFormat="1" ht="17" customHeight="1">
      <c r="A43" s="44"/>
      <c r="B43" s="44" t="s">
        <v>366</v>
      </c>
      <c r="C43" s="47" t="s">
        <v>367</v>
      </c>
      <c r="D43" s="47" t="s">
        <v>368</v>
      </c>
      <c r="E43" s="48"/>
      <c r="F43" s="48"/>
    </row>
    <row r="44" spans="1:6" s="22" customFormat="1" ht="17" customHeight="1">
      <c r="A44" s="44"/>
      <c r="B44" s="44" t="s">
        <v>369</v>
      </c>
      <c r="C44" s="47" t="s">
        <v>370</v>
      </c>
      <c r="D44" s="47" t="s">
        <v>371</v>
      </c>
      <c r="E44" s="48"/>
      <c r="F44" s="48"/>
    </row>
  </sheetData>
  <mergeCells count="34">
    <mergeCell ref="A1:F1"/>
    <mergeCell ref="A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5:A10"/>
    <mergeCell ref="A12:A16"/>
    <mergeCell ref="A17:A19"/>
    <mergeCell ref="A20:A26"/>
    <mergeCell ref="A28:A37"/>
    <mergeCell ref="A38:A41"/>
    <mergeCell ref="A42:A44"/>
    <mergeCell ref="B21:B23"/>
    <mergeCell ref="B24:B26"/>
    <mergeCell ref="B28:B31"/>
    <mergeCell ref="B32:B33"/>
    <mergeCell ref="E21:E22"/>
    <mergeCell ref="F21:F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H33"/>
  <sheetViews>
    <sheetView workbookViewId="0" topLeftCell="A1">
      <selection pane="topLeft" activeCell="B2" sqref="B2:C2"/>
    </sheetView>
  </sheetViews>
  <sheetFormatPr defaultColWidth="9.005" defaultRowHeight="13.5" outlineLevelCol="7"/>
  <cols>
    <col min="1" max="1" width="15.25" style="1" customWidth="1"/>
    <col min="2" max="2" width="12.25" style="1" customWidth="1"/>
    <col min="3" max="3" width="10.87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59" customHeight="1">
      <c r="A1" s="2" t="s">
        <v>372</v>
      </c>
      <c r="B1" s="2"/>
      <c r="C1" s="2"/>
      <c r="D1" s="2"/>
      <c r="E1" s="2"/>
      <c r="F1" s="2"/>
      <c r="G1" s="2"/>
      <c r="H1" s="2"/>
    </row>
    <row r="2" spans="1:8" s="1" customFormat="1" ht="33" customHeight="1">
      <c r="A2" s="3" t="s">
        <v>373</v>
      </c>
      <c r="B2" s="4" t="s">
        <v>374</v>
      </c>
      <c r="C2" s="4"/>
      <c r="D2" s="4"/>
      <c r="E2" s="3" t="s">
        <v>375</v>
      </c>
      <c r="F2" s="4" t="s">
        <v>374</v>
      </c>
      <c r="G2" s="4"/>
      <c r="H2" s="4"/>
    </row>
    <row r="3" spans="1:8" s="1" customFormat="1" ht="16.5">
      <c r="A3" s="5" t="s">
        <v>376</v>
      </c>
      <c r="B3" s="4" t="s">
        <v>377</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v>2024</v>
      </c>
      <c r="C5" s="4"/>
      <c r="D5" s="4"/>
      <c r="E5" s="3" t="s">
        <v>385</v>
      </c>
      <c r="F5" s="4">
        <v>2025</v>
      </c>
      <c r="G5" s="4"/>
      <c r="H5" s="4"/>
    </row>
    <row r="6" spans="1:8" s="1" customFormat="1" ht="16.5">
      <c r="A6" s="6" t="s">
        <v>386</v>
      </c>
      <c r="B6" s="7" t="s">
        <v>374</v>
      </c>
      <c r="C6" s="8"/>
      <c r="D6" s="8"/>
      <c r="E6" s="8"/>
      <c r="F6" s="8"/>
      <c r="G6" s="8"/>
      <c r="H6" s="9"/>
    </row>
    <row r="7" spans="1:8" s="1" customFormat="1" ht="16.5">
      <c r="A7" s="5" t="s">
        <v>387</v>
      </c>
      <c r="B7" s="10" t="s">
        <v>388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374</v>
      </c>
      <c r="C13" s="4"/>
      <c r="D13" s="4"/>
      <c r="E13" s="4"/>
      <c r="F13" s="4"/>
      <c r="G13" s="4"/>
      <c r="H13" s="4"/>
    </row>
    <row r="14" spans="1:8" s="1" customFormat="1" ht="16.5">
      <c r="A14" s="5" t="s">
        <v>395</v>
      </c>
      <c r="B14" s="10" t="s">
        <v>388</v>
      </c>
      <c r="C14" s="11"/>
      <c r="D14" s="11"/>
      <c r="E14" s="11"/>
      <c r="F14" s="11"/>
      <c r="G14" s="11"/>
      <c r="H14" s="12"/>
    </row>
    <row r="15" spans="1:8" s="1" customFormat="1" ht="27" customHeight="1">
      <c r="A15" s="5" t="s">
        <v>396</v>
      </c>
      <c r="B15" s="10" t="s">
        <v>388</v>
      </c>
      <c r="C15" s="11"/>
      <c r="D15" s="11"/>
      <c r="E15" s="11"/>
      <c r="F15" s="11"/>
      <c r="G15" s="11"/>
      <c r="H15" s="12"/>
    </row>
    <row r="16" spans="1:8" s="1" customFormat="1" ht="21" customHeight="1">
      <c r="A16" s="13" t="s">
        <v>293</v>
      </c>
      <c r="B16" s="14" t="s">
        <v>397</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16.5">
      <c r="A18" s="5" t="s">
        <v>401</v>
      </c>
      <c r="B18" s="5" t="s">
        <v>402</v>
      </c>
      <c r="C18" s="4" t="s">
        <v>403</v>
      </c>
      <c r="D18" s="4" t="s">
        <v>404</v>
      </c>
      <c r="E18" s="4">
        <v>0.70</v>
      </c>
      <c r="F18" s="4" t="s">
        <v>405</v>
      </c>
      <c r="G18" s="4" t="s">
        <v>388</v>
      </c>
      <c r="H18" s="4" t="s">
        <v>388</v>
      </c>
    </row>
    <row r="19" spans="1:8" s="1" customFormat="1" ht="16.5">
      <c r="A19" s="5"/>
      <c r="B19" s="5" t="s">
        <v>406</v>
      </c>
      <c r="C19" s="4" t="s">
        <v>407</v>
      </c>
      <c r="D19" s="4" t="s">
        <v>408</v>
      </c>
      <c r="E19" s="4" t="s">
        <v>409</v>
      </c>
      <c r="F19" s="4" t="s">
        <v>409</v>
      </c>
      <c r="G19" s="4" t="s">
        <v>388</v>
      </c>
      <c r="H19" s="4" t="s">
        <v>388</v>
      </c>
    </row>
    <row r="20" spans="1:8" s="1" customFormat="1" ht="33">
      <c r="A20" s="5"/>
      <c r="B20" s="5" t="s">
        <v>410</v>
      </c>
      <c r="C20" s="4" t="s">
        <v>411</v>
      </c>
      <c r="D20" s="4" t="s">
        <v>408</v>
      </c>
      <c r="E20" s="4" t="s">
        <v>411</v>
      </c>
      <c r="F20" s="4" t="s">
        <v>411</v>
      </c>
      <c r="G20" s="4" t="s">
        <v>388</v>
      </c>
      <c r="H20" s="4" t="s">
        <v>388</v>
      </c>
    </row>
    <row r="21" spans="1:8" s="1" customFormat="1" ht="16.5">
      <c r="A21" s="5" t="s">
        <v>412</v>
      </c>
      <c r="B21" s="5" t="s">
        <v>413</v>
      </c>
      <c r="C21" s="4" t="s">
        <v>414</v>
      </c>
      <c r="D21" s="4" t="s">
        <v>404</v>
      </c>
      <c r="E21" s="4">
        <v>0.70</v>
      </c>
      <c r="F21" s="4" t="s">
        <v>405</v>
      </c>
      <c r="G21" s="4" t="s">
        <v>388</v>
      </c>
      <c r="H21" s="4" t="s">
        <v>388</v>
      </c>
    </row>
    <row r="22" spans="1:8" s="1" customFormat="1" ht="16.5">
      <c r="A22" s="5"/>
      <c r="B22" s="5" t="s">
        <v>415</v>
      </c>
      <c r="C22" s="4" t="s">
        <v>416</v>
      </c>
      <c r="D22" s="4" t="s">
        <v>404</v>
      </c>
      <c r="E22" s="4" t="s">
        <v>417</v>
      </c>
      <c r="F22" s="4" t="s">
        <v>418</v>
      </c>
      <c r="G22" s="4" t="s">
        <v>388</v>
      </c>
      <c r="H22" s="4" t="s">
        <v>388</v>
      </c>
    </row>
    <row r="23" spans="1:8" s="1" customFormat="1" ht="16.5">
      <c r="A23" s="5"/>
      <c r="B23" s="5" t="s">
        <v>419</v>
      </c>
      <c r="C23" s="4" t="s">
        <v>420</v>
      </c>
      <c r="D23" s="4" t="s">
        <v>404</v>
      </c>
      <c r="E23" s="4" t="s">
        <v>417</v>
      </c>
      <c r="F23" s="4" t="s">
        <v>418</v>
      </c>
      <c r="G23" s="4" t="s">
        <v>388</v>
      </c>
      <c r="H23" s="4" t="s">
        <v>388</v>
      </c>
    </row>
    <row r="24" spans="1:8" s="1" customFormat="1" ht="16.5">
      <c r="A24" s="5" t="s">
        <v>421</v>
      </c>
      <c r="B24" s="5" t="s">
        <v>422</v>
      </c>
      <c r="C24" s="4" t="s">
        <v>423</v>
      </c>
      <c r="D24" s="4" t="s">
        <v>408</v>
      </c>
      <c r="E24" s="4" t="s">
        <v>423</v>
      </c>
      <c r="F24" s="4" t="s">
        <v>424</v>
      </c>
      <c r="G24" s="4" t="s">
        <v>388</v>
      </c>
      <c r="H24" s="4" t="s">
        <v>388</v>
      </c>
    </row>
    <row r="25" spans="1:8" s="1" customFormat="1" ht="33">
      <c r="A25" s="5"/>
      <c r="B25" s="5" t="s">
        <v>425</v>
      </c>
      <c r="C25" s="4" t="s">
        <v>426</v>
      </c>
      <c r="D25" s="4" t="s">
        <v>408</v>
      </c>
      <c r="E25" s="4" t="s">
        <v>427</v>
      </c>
      <c r="F25" s="4" t="s">
        <v>427</v>
      </c>
      <c r="G25" s="4" t="s">
        <v>388</v>
      </c>
      <c r="H25" s="4" t="s">
        <v>388</v>
      </c>
    </row>
    <row r="26" spans="1:8" s="1" customFormat="1" ht="16.5">
      <c r="A26" s="5"/>
      <c r="B26" s="5" t="s">
        <v>428</v>
      </c>
      <c r="C26" s="4" t="s">
        <v>429</v>
      </c>
      <c r="D26" s="4" t="s">
        <v>408</v>
      </c>
      <c r="E26" s="4" t="s">
        <v>430</v>
      </c>
      <c r="F26" s="4" t="s">
        <v>430</v>
      </c>
      <c r="G26" s="4" t="s">
        <v>388</v>
      </c>
      <c r="H26" s="4" t="s">
        <v>388</v>
      </c>
    </row>
    <row r="27" spans="1:8" s="1" customFormat="1" ht="33">
      <c r="A27" s="5" t="s">
        <v>431</v>
      </c>
      <c r="B27" s="5" t="s">
        <v>432</v>
      </c>
      <c r="C27" s="4" t="s">
        <v>433</v>
      </c>
      <c r="D27" s="4" t="s">
        <v>404</v>
      </c>
      <c r="E27" s="4" t="s">
        <v>434</v>
      </c>
      <c r="F27" s="4" t="s">
        <v>418</v>
      </c>
      <c r="G27" s="4" t="s">
        <v>388</v>
      </c>
      <c r="H27" s="4" t="s">
        <v>388</v>
      </c>
    </row>
    <row r="28" spans="1:8" s="1" customFormat="1" ht="23" customHeight="1" hidden="1">
      <c r="A28" s="15"/>
      <c r="B28" s="15"/>
      <c r="C28" s="15"/>
      <c r="D28" s="15"/>
      <c r="E28" s="15"/>
      <c r="F28" s="15"/>
      <c r="G28" s="15"/>
      <c r="H28" s="15"/>
    </row>
    <row r="29" spans="1:8" s="1" customFormat="1" ht="13.5" hidden="1">
      <c r="A29" s="21" t="s">
        <v>435</v>
      </c>
      <c r="B29" s="16"/>
      <c r="C29" s="16"/>
      <c r="D29" s="16"/>
      <c r="E29" s="17"/>
      <c r="F29" s="18"/>
      <c r="G29" s="19" t="s">
        <v>436</v>
      </c>
      <c r="H29" s="20"/>
    </row>
    <row r="30" spans="1:8" s="1" customFormat="1" ht="13.8" customHeight="1" hidden="1">
      <c r="A30" s="21" t="s">
        <v>437</v>
      </c>
      <c r="B30" s="16"/>
      <c r="C30" s="16"/>
      <c r="D30" s="16"/>
      <c r="E30" s="17"/>
      <c r="F30" s="18"/>
      <c r="G30" s="19" t="s">
        <v>438</v>
      </c>
      <c r="H30" s="20"/>
    </row>
    <row r="31" spans="1:8" s="1" customFormat="1" ht="13.8" customHeight="1" hidden="1">
      <c r="A31" s="21" t="s">
        <v>439</v>
      </c>
      <c r="B31" s="16"/>
      <c r="C31" s="16"/>
      <c r="D31" s="16"/>
      <c r="E31" s="17"/>
      <c r="F31" s="18"/>
      <c r="G31" s="19" t="s">
        <v>440</v>
      </c>
      <c r="H31" s="20"/>
    </row>
    <row r="32" spans="1:8" s="1" customFormat="1" ht="13.8" customHeight="1" hidden="1">
      <c r="A32" s="16" t="s">
        <v>441</v>
      </c>
      <c r="B32" s="16"/>
      <c r="C32" s="16"/>
      <c r="D32" s="16"/>
      <c r="E32" s="17"/>
      <c r="F32" s="18"/>
      <c r="G32" s="19" t="s">
        <v>442</v>
      </c>
      <c r="H32" s="20"/>
    </row>
    <row r="33" spans="1:8" s="1" customFormat="1" ht="13.8" customHeight="1" hidden="1">
      <c r="A33" s="16" t="s">
        <v>443</v>
      </c>
      <c r="B33" s="16"/>
      <c r="C33" s="16"/>
      <c r="D33" s="16"/>
      <c r="E33" s="17"/>
      <c r="F33" s="18"/>
      <c r="G33" s="19" t="s">
        <v>444</v>
      </c>
      <c r="H33" s="20"/>
    </row>
    <row r="34" s="1" customFormat="1" ht="13.5" hidden="1"/>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18:A20"/>
    <mergeCell ref="A21:A23"/>
    <mergeCell ref="A24:A26"/>
  </mergeCells>
  <pageMargins left="0.75" right="0.75" top="1" bottom="1" header="0.511805555555556" footer="0.51180555555555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A1:H33"/>
  <sheetViews>
    <sheetView workbookViewId="0" topLeftCell="A1">
      <selection pane="topLeft" activeCell="B2" sqref="B2:C2"/>
    </sheetView>
  </sheetViews>
  <sheetFormatPr defaultColWidth="9.005" defaultRowHeight="13.5" outlineLevelCol="7"/>
  <cols>
    <col min="1" max="1" width="13" style="1" customWidth="1"/>
    <col min="2" max="2" width="8.125" style="1" customWidth="1"/>
    <col min="3" max="3" width="13.6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372</v>
      </c>
      <c r="B1" s="2"/>
      <c r="C1" s="2"/>
      <c r="D1" s="2"/>
      <c r="E1" s="2"/>
      <c r="F1" s="2"/>
      <c r="G1" s="2"/>
      <c r="H1" s="2"/>
    </row>
    <row r="2" spans="1:8" s="1" customFormat="1" ht="36" customHeight="1">
      <c r="A2" s="3" t="s">
        <v>373</v>
      </c>
      <c r="B2" s="4" t="s">
        <v>445</v>
      </c>
      <c r="C2" s="4"/>
      <c r="D2" s="4"/>
      <c r="E2" s="3" t="s">
        <v>375</v>
      </c>
      <c r="F2" s="4" t="s">
        <v>445</v>
      </c>
      <c r="G2" s="4"/>
      <c r="H2" s="4"/>
    </row>
    <row r="3" spans="1:8" s="1" customFormat="1" ht="16.5">
      <c r="A3" s="5" t="s">
        <v>376</v>
      </c>
      <c r="B3" s="4" t="s">
        <v>377</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v>2024</v>
      </c>
      <c r="C5" s="4"/>
      <c r="D5" s="4"/>
      <c r="E5" s="3" t="s">
        <v>385</v>
      </c>
      <c r="F5" s="4">
        <v>2025</v>
      </c>
      <c r="G5" s="4"/>
      <c r="H5" s="4"/>
    </row>
    <row r="6" spans="1:8" s="1" customFormat="1" ht="16.5">
      <c r="A6" s="6" t="s">
        <v>386</v>
      </c>
      <c r="B6" s="7" t="s">
        <v>445</v>
      </c>
      <c r="C6" s="8"/>
      <c r="D6" s="8"/>
      <c r="E6" s="8"/>
      <c r="F6" s="8"/>
      <c r="G6" s="8"/>
      <c r="H6" s="9"/>
    </row>
    <row r="7" spans="1:8" s="1" customFormat="1" ht="16.5">
      <c r="A7" s="5" t="s">
        <v>387</v>
      </c>
      <c r="B7" s="10" t="s">
        <v>388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445</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5" customHeight="1">
      <c r="A16" s="13" t="s">
        <v>293</v>
      </c>
      <c r="B16" s="14" t="s">
        <v>446</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403</v>
      </c>
      <c r="D18" s="4" t="s">
        <v>404</v>
      </c>
      <c r="E18" s="4" t="s">
        <v>447</v>
      </c>
      <c r="F18" s="4" t="s">
        <v>405</v>
      </c>
      <c r="G18" s="4" t="s">
        <v>388</v>
      </c>
      <c r="H18" s="4" t="s">
        <v>388</v>
      </c>
    </row>
    <row r="19" spans="1:8" s="1" customFormat="1" ht="33">
      <c r="A19" s="5"/>
      <c r="B19" s="5" t="s">
        <v>406</v>
      </c>
      <c r="C19" s="4" t="s">
        <v>407</v>
      </c>
      <c r="D19" s="4" t="s">
        <v>408</v>
      </c>
      <c r="E19" s="4" t="s">
        <v>409</v>
      </c>
      <c r="F19" s="4" t="s">
        <v>409</v>
      </c>
      <c r="G19" s="4" t="s">
        <v>388</v>
      </c>
      <c r="H19" s="4" t="s">
        <v>388</v>
      </c>
    </row>
    <row r="20" spans="1:8" s="1" customFormat="1" ht="33">
      <c r="A20" s="5"/>
      <c r="B20" s="5" t="s">
        <v>410</v>
      </c>
      <c r="C20" s="4" t="s">
        <v>411</v>
      </c>
      <c r="D20" s="4" t="s">
        <v>408</v>
      </c>
      <c r="E20" s="4" t="s">
        <v>411</v>
      </c>
      <c r="F20" s="4" t="s">
        <v>411</v>
      </c>
      <c r="G20" s="4" t="s">
        <v>388</v>
      </c>
      <c r="H20" s="4" t="s">
        <v>388</v>
      </c>
    </row>
    <row r="21" spans="1:8" s="1" customFormat="1" ht="16.5">
      <c r="A21" s="5" t="s">
        <v>412</v>
      </c>
      <c r="B21" s="5" t="s">
        <v>413</v>
      </c>
      <c r="C21" s="4" t="s">
        <v>414</v>
      </c>
      <c r="D21" s="4" t="s">
        <v>404</v>
      </c>
      <c r="E21" s="4" t="s">
        <v>447</v>
      </c>
      <c r="F21" s="4" t="s">
        <v>405</v>
      </c>
      <c r="G21" s="4" t="s">
        <v>388</v>
      </c>
      <c r="H21" s="4" t="s">
        <v>388</v>
      </c>
    </row>
    <row r="22" spans="1:8" s="1" customFormat="1" ht="16.5">
      <c r="A22" s="5"/>
      <c r="B22" s="5" t="s">
        <v>415</v>
      </c>
      <c r="C22" s="4" t="s">
        <v>416</v>
      </c>
      <c r="D22" s="4" t="s">
        <v>404</v>
      </c>
      <c r="E22" s="4" t="s">
        <v>417</v>
      </c>
      <c r="F22" s="4" t="s">
        <v>418</v>
      </c>
      <c r="G22" s="4" t="s">
        <v>388</v>
      </c>
      <c r="H22" s="4" t="s">
        <v>388</v>
      </c>
    </row>
    <row r="23" spans="1:8" s="1" customFormat="1" ht="16.5">
      <c r="A23" s="5"/>
      <c r="B23" s="5" t="s">
        <v>419</v>
      </c>
      <c r="C23" s="4" t="s">
        <v>420</v>
      </c>
      <c r="D23" s="4" t="s">
        <v>404</v>
      </c>
      <c r="E23" s="4" t="s">
        <v>417</v>
      </c>
      <c r="F23" s="4" t="s">
        <v>418</v>
      </c>
      <c r="G23" s="4" t="s">
        <v>388</v>
      </c>
      <c r="H23" s="4" t="s">
        <v>388</v>
      </c>
    </row>
    <row r="24" spans="1:8" s="1" customFormat="1" ht="33">
      <c r="A24" s="5" t="s">
        <v>421</v>
      </c>
      <c r="B24" s="5" t="s">
        <v>422</v>
      </c>
      <c r="C24" s="4" t="s">
        <v>423</v>
      </c>
      <c r="D24" s="4" t="s">
        <v>408</v>
      </c>
      <c r="E24" s="4" t="s">
        <v>423</v>
      </c>
      <c r="F24" s="4" t="s">
        <v>424</v>
      </c>
      <c r="G24" s="4" t="s">
        <v>388</v>
      </c>
      <c r="H24" s="4" t="s">
        <v>388</v>
      </c>
    </row>
    <row r="25" spans="1:8" s="1" customFormat="1" ht="33">
      <c r="A25" s="5"/>
      <c r="B25" s="5" t="s">
        <v>425</v>
      </c>
      <c r="C25" s="4" t="s">
        <v>426</v>
      </c>
      <c r="D25" s="4" t="s">
        <v>408</v>
      </c>
      <c r="E25" s="4" t="s">
        <v>427</v>
      </c>
      <c r="F25" s="4" t="s">
        <v>427</v>
      </c>
      <c r="G25" s="4" t="s">
        <v>388</v>
      </c>
      <c r="H25" s="4" t="s">
        <v>388</v>
      </c>
    </row>
    <row r="26" spans="1:8" s="1" customFormat="1" ht="33">
      <c r="A26" s="5"/>
      <c r="B26" s="5" t="s">
        <v>428</v>
      </c>
      <c r="C26" s="4" t="s">
        <v>429</v>
      </c>
      <c r="D26" s="4" t="s">
        <v>408</v>
      </c>
      <c r="E26" s="4" t="s">
        <v>430</v>
      </c>
      <c r="F26" s="4" t="s">
        <v>430</v>
      </c>
      <c r="G26" s="4" t="s">
        <v>388</v>
      </c>
      <c r="H26" s="4" t="s">
        <v>388</v>
      </c>
    </row>
    <row r="27" spans="1:8" s="1" customFormat="1" ht="49.5">
      <c r="A27" s="5" t="s">
        <v>431</v>
      </c>
      <c r="B27" s="5" t="s">
        <v>432</v>
      </c>
      <c r="C27" s="4" t="s">
        <v>433</v>
      </c>
      <c r="D27" s="4" t="s">
        <v>404</v>
      </c>
      <c r="E27" s="4" t="s">
        <v>434</v>
      </c>
      <c r="F27" s="4" t="s">
        <v>418</v>
      </c>
      <c r="G27" s="4" t="s">
        <v>388</v>
      </c>
      <c r="H27" s="4" t="s">
        <v>388</v>
      </c>
    </row>
    <row r="28" spans="1:8" s="1" customFormat="1" ht="25.5" hidden="1">
      <c r="A28" s="15"/>
      <c r="B28" s="15"/>
      <c r="C28" s="15"/>
      <c r="D28" s="15"/>
      <c r="E28" s="15"/>
      <c r="F28" s="15"/>
      <c r="G28" s="15"/>
      <c r="H28" s="15"/>
    </row>
    <row r="29" spans="1:8" s="1" customFormat="1" ht="13.5" hidden="1">
      <c r="A29" s="21" t="s">
        <v>435</v>
      </c>
      <c r="B29" s="16"/>
      <c r="C29" s="16"/>
      <c r="D29" s="16"/>
      <c r="E29" s="17"/>
      <c r="F29" s="18"/>
      <c r="G29" s="19" t="s">
        <v>436</v>
      </c>
      <c r="H29" s="20"/>
    </row>
    <row r="30" spans="1:8" s="1" customFormat="1" ht="13.8" customHeight="1" hidden="1">
      <c r="A30" s="21" t="s">
        <v>437</v>
      </c>
      <c r="B30" s="16"/>
      <c r="C30" s="16"/>
      <c r="D30" s="16"/>
      <c r="E30" s="17"/>
      <c r="F30" s="18"/>
      <c r="G30" s="19" t="s">
        <v>438</v>
      </c>
      <c r="H30" s="20"/>
    </row>
    <row r="31" spans="1:8" s="1" customFormat="1" ht="13.8" customHeight="1" hidden="1">
      <c r="A31" s="21" t="s">
        <v>439</v>
      </c>
      <c r="B31" s="16"/>
      <c r="C31" s="16"/>
      <c r="D31" s="16"/>
      <c r="E31" s="17"/>
      <c r="F31" s="18"/>
      <c r="G31" s="19" t="s">
        <v>440</v>
      </c>
      <c r="H31" s="20"/>
    </row>
    <row r="32" spans="1:8" s="1" customFormat="1" ht="13.8" customHeight="1" hidden="1">
      <c r="A32" s="16" t="s">
        <v>441</v>
      </c>
      <c r="B32" s="16"/>
      <c r="C32" s="16"/>
      <c r="D32" s="16"/>
      <c r="E32" s="17"/>
      <c r="F32" s="18"/>
      <c r="G32" s="19" t="s">
        <v>442</v>
      </c>
      <c r="H32" s="20"/>
    </row>
    <row r="33" spans="1:8" s="1" customFormat="1" ht="13.8" customHeight="1" hidden="1">
      <c r="A33" s="16" t="s">
        <v>443</v>
      </c>
      <c r="B33" s="16"/>
      <c r="C33" s="16"/>
      <c r="D33" s="16"/>
      <c r="E33" s="17"/>
      <c r="F33" s="18"/>
      <c r="G33" s="19" t="s">
        <v>444</v>
      </c>
      <c r="H33"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18:A20"/>
    <mergeCell ref="A21:A23"/>
    <mergeCell ref="A24:A26"/>
  </mergeCells>
  <pageMargins left="0.75" right="0.75" top="1" bottom="1" header="0.511805555555556" footer="0.511805555555556"/>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dimension ref="A1:H33"/>
  <sheetViews>
    <sheetView workbookViewId="0" topLeftCell="A1">
      <selection pane="topLeft" activeCell="B2" sqref="B2:C2"/>
    </sheetView>
  </sheetViews>
  <sheetFormatPr defaultColWidth="9.005" defaultRowHeight="13.5" outlineLevelCol="7"/>
  <cols>
    <col min="1" max="1" width="13" style="1" customWidth="1"/>
    <col min="2" max="2" width="13.375" style="1" customWidth="1"/>
    <col min="3"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60" customHeight="1">
      <c r="A1" s="2" t="s">
        <v>372</v>
      </c>
      <c r="B1" s="2"/>
      <c r="C1" s="2"/>
      <c r="D1" s="2"/>
      <c r="E1" s="2"/>
      <c r="F1" s="2"/>
      <c r="G1" s="2"/>
      <c r="H1" s="2"/>
    </row>
    <row r="2" spans="1:8" s="1" customFormat="1" ht="35" customHeight="1">
      <c r="A2" s="3" t="s">
        <v>373</v>
      </c>
      <c r="B2" s="4" t="s">
        <v>448</v>
      </c>
      <c r="C2" s="4"/>
      <c r="D2" s="4"/>
      <c r="E2" s="3" t="s">
        <v>375</v>
      </c>
      <c r="F2" s="4" t="s">
        <v>448</v>
      </c>
      <c r="G2" s="4"/>
      <c r="H2" s="4"/>
    </row>
    <row r="3" spans="1:8" s="1" customFormat="1" ht="16.5">
      <c r="A3" s="5" t="s">
        <v>376</v>
      </c>
      <c r="B3" s="4" t="s">
        <v>377</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v>2024</v>
      </c>
      <c r="C5" s="4"/>
      <c r="D5" s="4"/>
      <c r="E5" s="3" t="s">
        <v>385</v>
      </c>
      <c r="F5" s="4">
        <v>2025</v>
      </c>
      <c r="G5" s="4"/>
      <c r="H5" s="4"/>
    </row>
    <row r="6" spans="1:8" s="1" customFormat="1" ht="16.5">
      <c r="A6" s="6" t="s">
        <v>386</v>
      </c>
      <c r="B6" s="7" t="s">
        <v>448</v>
      </c>
      <c r="C6" s="8"/>
      <c r="D6" s="8"/>
      <c r="E6" s="8"/>
      <c r="F6" s="8"/>
      <c r="G6" s="8"/>
      <c r="H6" s="9"/>
    </row>
    <row r="7" spans="1:8" s="1" customFormat="1" ht="16.5">
      <c r="A7" s="5" t="s">
        <v>387</v>
      </c>
      <c r="B7" s="10" t="s">
        <v>388</v>
      </c>
      <c r="C7" s="11"/>
      <c r="D7" s="11"/>
      <c r="E7" s="11"/>
      <c r="F7" s="11"/>
      <c r="G7" s="11"/>
      <c r="H7" s="12"/>
    </row>
    <row r="8" spans="1:8" s="1" customFormat="1" ht="30" customHeight="1">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448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8" customHeight="1">
      <c r="A16" s="13" t="s">
        <v>293</v>
      </c>
      <c r="B16" s="14" t="s">
        <v>446</v>
      </c>
      <c r="C16" s="14"/>
      <c r="D16" s="14"/>
      <c r="E16" s="14"/>
      <c r="F16" s="14"/>
      <c r="G16" s="14"/>
      <c r="H16" s="14"/>
    </row>
    <row r="17" spans="1:8" s="1" customFormat="1" ht="30" customHeight="1">
      <c r="A17" s="13" t="s">
        <v>323</v>
      </c>
      <c r="B17" s="13" t="s">
        <v>324</v>
      </c>
      <c r="C17" s="13" t="s">
        <v>325</v>
      </c>
      <c r="D17" s="5" t="s">
        <v>398</v>
      </c>
      <c r="E17" s="5" t="s">
        <v>399</v>
      </c>
      <c r="F17" s="13" t="s">
        <v>400</v>
      </c>
      <c r="G17" s="5" t="s">
        <v>327</v>
      </c>
      <c r="H17" s="5" t="s">
        <v>328</v>
      </c>
    </row>
    <row r="18" spans="1:8" s="1" customFormat="1" ht="30" customHeight="1">
      <c r="A18" s="5" t="s">
        <v>401</v>
      </c>
      <c r="B18" s="5" t="s">
        <v>402</v>
      </c>
      <c r="C18" s="4" t="s">
        <v>403</v>
      </c>
      <c r="D18" s="4" t="s">
        <v>404</v>
      </c>
      <c r="E18" s="4">
        <v>1.60</v>
      </c>
      <c r="F18" s="4" t="s">
        <v>405</v>
      </c>
      <c r="G18" s="4" t="s">
        <v>388</v>
      </c>
      <c r="H18" s="4" t="s">
        <v>388</v>
      </c>
    </row>
    <row r="19" spans="1:8" s="1" customFormat="1" ht="30" customHeight="1">
      <c r="A19" s="5"/>
      <c r="B19" s="5" t="s">
        <v>406</v>
      </c>
      <c r="C19" s="4" t="s">
        <v>407</v>
      </c>
      <c r="D19" s="4" t="s">
        <v>408</v>
      </c>
      <c r="E19" s="4" t="s">
        <v>409</v>
      </c>
      <c r="F19" s="4" t="s">
        <v>409</v>
      </c>
      <c r="G19" s="4" t="s">
        <v>388</v>
      </c>
      <c r="H19" s="4" t="s">
        <v>388</v>
      </c>
    </row>
    <row r="20" spans="1:8" s="1" customFormat="1" ht="30" customHeight="1">
      <c r="A20" s="5"/>
      <c r="B20" s="5" t="s">
        <v>410</v>
      </c>
      <c r="C20" s="4" t="s">
        <v>411</v>
      </c>
      <c r="D20" s="4" t="s">
        <v>408</v>
      </c>
      <c r="E20" s="4" t="s">
        <v>411</v>
      </c>
      <c r="F20" s="4" t="s">
        <v>411</v>
      </c>
      <c r="G20" s="4" t="s">
        <v>388</v>
      </c>
      <c r="H20" s="4" t="s">
        <v>388</v>
      </c>
    </row>
    <row r="21" spans="1:8" s="1" customFormat="1" ht="29" customHeight="1">
      <c r="A21" s="5" t="s">
        <v>412</v>
      </c>
      <c r="B21" s="5" t="s">
        <v>413</v>
      </c>
      <c r="C21" s="4" t="s">
        <v>414</v>
      </c>
      <c r="D21" s="4" t="s">
        <v>404</v>
      </c>
      <c r="E21" s="4">
        <v>1.60</v>
      </c>
      <c r="F21" s="4" t="s">
        <v>405</v>
      </c>
      <c r="G21" s="4" t="s">
        <v>388</v>
      </c>
      <c r="H21" s="4" t="s">
        <v>388</v>
      </c>
    </row>
    <row r="22" spans="1:8" s="1" customFormat="1" ht="29" customHeight="1">
      <c r="A22" s="5"/>
      <c r="B22" s="5" t="s">
        <v>415</v>
      </c>
      <c r="C22" s="4" t="s">
        <v>416</v>
      </c>
      <c r="D22" s="4" t="s">
        <v>404</v>
      </c>
      <c r="E22" s="4" t="s">
        <v>417</v>
      </c>
      <c r="F22" s="4" t="s">
        <v>418</v>
      </c>
      <c r="G22" s="4" t="s">
        <v>388</v>
      </c>
      <c r="H22" s="4" t="s">
        <v>388</v>
      </c>
    </row>
    <row r="23" spans="1:8" s="1" customFormat="1" ht="29" customHeight="1">
      <c r="A23" s="5"/>
      <c r="B23" s="5" t="s">
        <v>419</v>
      </c>
      <c r="C23" s="4" t="s">
        <v>420</v>
      </c>
      <c r="D23" s="4" t="s">
        <v>404</v>
      </c>
      <c r="E23" s="4" t="s">
        <v>417</v>
      </c>
      <c r="F23" s="4" t="s">
        <v>418</v>
      </c>
      <c r="G23" s="4" t="s">
        <v>388</v>
      </c>
      <c r="H23" s="4" t="s">
        <v>388</v>
      </c>
    </row>
    <row r="24" spans="1:8" s="1" customFormat="1" ht="29" customHeight="1">
      <c r="A24" s="5" t="s">
        <v>421</v>
      </c>
      <c r="B24" s="5" t="s">
        <v>422</v>
      </c>
      <c r="C24" s="4" t="s">
        <v>423</v>
      </c>
      <c r="D24" s="4" t="s">
        <v>408</v>
      </c>
      <c r="E24" s="4" t="s">
        <v>423</v>
      </c>
      <c r="F24" s="4" t="s">
        <v>424</v>
      </c>
      <c r="G24" s="4" t="s">
        <v>388</v>
      </c>
      <c r="H24" s="4" t="s">
        <v>388</v>
      </c>
    </row>
    <row r="25" spans="1:8" s="1" customFormat="1" ht="29" customHeight="1">
      <c r="A25" s="5"/>
      <c r="B25" s="5" t="s">
        <v>425</v>
      </c>
      <c r="C25" s="4" t="s">
        <v>426</v>
      </c>
      <c r="D25" s="4" t="s">
        <v>408</v>
      </c>
      <c r="E25" s="4" t="s">
        <v>427</v>
      </c>
      <c r="F25" s="4" t="s">
        <v>427</v>
      </c>
      <c r="G25" s="4" t="s">
        <v>388</v>
      </c>
      <c r="H25" s="4" t="s">
        <v>388</v>
      </c>
    </row>
    <row r="26" spans="1:8" s="1" customFormat="1" ht="29" customHeight="1">
      <c r="A26" s="5"/>
      <c r="B26" s="5" t="s">
        <v>428</v>
      </c>
      <c r="C26" s="4" t="s">
        <v>429</v>
      </c>
      <c r="D26" s="4" t="s">
        <v>408</v>
      </c>
      <c r="E26" s="4" t="s">
        <v>430</v>
      </c>
      <c r="F26" s="4" t="s">
        <v>430</v>
      </c>
      <c r="G26" s="4" t="s">
        <v>388</v>
      </c>
      <c r="H26" s="4" t="s">
        <v>388</v>
      </c>
    </row>
    <row r="27" spans="1:8" s="1" customFormat="1" ht="30" customHeight="1">
      <c r="A27" s="5" t="s">
        <v>431</v>
      </c>
      <c r="B27" s="5" t="s">
        <v>432</v>
      </c>
      <c r="C27" s="4" t="s">
        <v>433</v>
      </c>
      <c r="D27" s="4" t="s">
        <v>404</v>
      </c>
      <c r="E27" s="4" t="s">
        <v>434</v>
      </c>
      <c r="F27" s="4" t="s">
        <v>418</v>
      </c>
      <c r="G27" s="4" t="s">
        <v>388</v>
      </c>
      <c r="H27" s="4" t="s">
        <v>388</v>
      </c>
    </row>
    <row r="28" spans="1:8" s="1" customFormat="1" ht="7" customHeight="1" hidden="1">
      <c r="A28" s="15"/>
      <c r="B28" s="15"/>
      <c r="C28" s="15"/>
      <c r="D28" s="15"/>
      <c r="E28" s="15"/>
      <c r="F28" s="15"/>
      <c r="G28" s="15"/>
      <c r="H28" s="15"/>
    </row>
    <row r="29" spans="1:8" s="1" customFormat="1" ht="13.5" hidden="1">
      <c r="A29" s="21" t="s">
        <v>435</v>
      </c>
      <c r="B29" s="16"/>
      <c r="C29" s="16"/>
      <c r="D29" s="16"/>
      <c r="E29" s="17"/>
      <c r="F29" s="18"/>
      <c r="G29" s="19" t="s">
        <v>436</v>
      </c>
      <c r="H29" s="20"/>
    </row>
    <row r="30" spans="1:8" s="1" customFormat="1" ht="13.8" customHeight="1" hidden="1">
      <c r="A30" s="21" t="s">
        <v>437</v>
      </c>
      <c r="B30" s="16"/>
      <c r="C30" s="16"/>
      <c r="D30" s="16"/>
      <c r="E30" s="17"/>
      <c r="F30" s="18"/>
      <c r="G30" s="19" t="s">
        <v>438</v>
      </c>
      <c r="H30" s="20"/>
    </row>
    <row r="31" spans="1:8" s="1" customFormat="1" ht="13.8" customHeight="1" hidden="1">
      <c r="A31" s="21" t="s">
        <v>439</v>
      </c>
      <c r="B31" s="16"/>
      <c r="C31" s="16"/>
      <c r="D31" s="16"/>
      <c r="E31" s="17"/>
      <c r="F31" s="18"/>
      <c r="G31" s="19" t="s">
        <v>440</v>
      </c>
      <c r="H31" s="20"/>
    </row>
    <row r="32" spans="1:8" s="1" customFormat="1" ht="13.8" customHeight="1" hidden="1">
      <c r="A32" s="16" t="s">
        <v>441</v>
      </c>
      <c r="B32" s="16"/>
      <c r="C32" s="16"/>
      <c r="D32" s="16"/>
      <c r="E32" s="17"/>
      <c r="F32" s="18"/>
      <c r="G32" s="19" t="s">
        <v>442</v>
      </c>
      <c r="H32" s="20"/>
    </row>
    <row r="33" spans="1:8" s="1" customFormat="1" ht="13.8" customHeight="1" hidden="1">
      <c r="A33" s="16" t="s">
        <v>443</v>
      </c>
      <c r="B33" s="16"/>
      <c r="C33" s="16"/>
      <c r="D33" s="16"/>
      <c r="E33" s="17"/>
      <c r="F33" s="18"/>
      <c r="G33" s="19" t="s">
        <v>444</v>
      </c>
      <c r="H33"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18:A20"/>
    <mergeCell ref="A21:A23"/>
    <mergeCell ref="A24:A26"/>
  </mergeCells>
  <pageMargins left="0.75" right="0.75" top="1" bottom="1" header="0.511805555555556" footer="0.511805555555556"/>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dimension ref="A1:H34"/>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451</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451</v>
      </c>
      <c r="C6" s="8"/>
      <c r="D6" s="8"/>
      <c r="E6" s="8"/>
      <c r="F6" s="8"/>
      <c r="G6" s="8"/>
      <c r="H6" s="9"/>
    </row>
    <row r="7" spans="1:8" s="1" customFormat="1" ht="16.5">
      <c r="A7" s="5" t="s">
        <v>387</v>
      </c>
      <c r="B7" s="10" t="s">
        <v>451</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454</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49.5">
      <c r="A18" s="5" t="s">
        <v>401</v>
      </c>
      <c r="B18" s="5" t="s">
        <v>402</v>
      </c>
      <c r="C18" s="4" t="s">
        <v>455</v>
      </c>
      <c r="D18" s="4" t="s">
        <v>404</v>
      </c>
      <c r="E18" s="4" t="s">
        <v>456</v>
      </c>
      <c r="F18" s="4" t="s">
        <v>457</v>
      </c>
      <c r="G18" s="4" t="s">
        <v>388</v>
      </c>
      <c r="H18" s="4" t="s">
        <v>458</v>
      </c>
    </row>
    <row r="19" spans="1:8" s="1" customFormat="1" ht="49.5">
      <c r="A19" s="5" t="s">
        <v>412</v>
      </c>
      <c r="B19" s="5" t="s">
        <v>413</v>
      </c>
      <c r="C19" s="4" t="s">
        <v>459</v>
      </c>
      <c r="D19" s="4" t="s">
        <v>404</v>
      </c>
      <c r="E19" s="4">
        <v>40</v>
      </c>
      <c r="F19" s="4" t="s">
        <v>460</v>
      </c>
      <c r="G19" s="4" t="s">
        <v>388</v>
      </c>
      <c r="H19" s="4" t="s">
        <v>461</v>
      </c>
    </row>
    <row r="20" spans="1:8" s="1" customFormat="1" ht="49.5">
      <c r="A20" s="5"/>
      <c r="B20" s="5" t="s">
        <v>415</v>
      </c>
      <c r="C20" s="4" t="s">
        <v>462</v>
      </c>
      <c r="D20" s="4" t="s">
        <v>463</v>
      </c>
      <c r="E20" s="4" t="s">
        <v>417</v>
      </c>
      <c r="F20" s="4" t="s">
        <v>418</v>
      </c>
      <c r="G20" s="4" t="s">
        <v>388</v>
      </c>
      <c r="H20" s="4" t="s">
        <v>464</v>
      </c>
    </row>
    <row r="21" spans="1:8" s="1" customFormat="1" ht="66">
      <c r="A21" s="5"/>
      <c r="B21" s="5"/>
      <c r="C21" s="4" t="s">
        <v>465</v>
      </c>
      <c r="D21" s="4" t="s">
        <v>463</v>
      </c>
      <c r="E21" s="4" t="s">
        <v>417</v>
      </c>
      <c r="F21" s="4" t="s">
        <v>418</v>
      </c>
      <c r="G21" s="4" t="s">
        <v>388</v>
      </c>
      <c r="H21" s="4" t="s">
        <v>466</v>
      </c>
    </row>
    <row r="22" spans="1:8" s="1" customFormat="1" ht="33">
      <c r="A22" s="5"/>
      <c r="B22" s="5"/>
      <c r="C22" s="4" t="s">
        <v>467</v>
      </c>
      <c r="D22" s="4" t="s">
        <v>463</v>
      </c>
      <c r="E22" s="4" t="s">
        <v>417</v>
      </c>
      <c r="F22" s="4" t="s">
        <v>418</v>
      </c>
      <c r="G22" s="4" t="s">
        <v>388</v>
      </c>
      <c r="H22" s="4" t="s">
        <v>468</v>
      </c>
    </row>
    <row r="23" spans="1:8" s="1" customFormat="1" ht="49.5">
      <c r="A23" s="5"/>
      <c r="B23" s="5" t="s">
        <v>419</v>
      </c>
      <c r="C23" s="4" t="s">
        <v>469</v>
      </c>
      <c r="D23" s="4" t="s">
        <v>463</v>
      </c>
      <c r="E23" s="4" t="s">
        <v>417</v>
      </c>
      <c r="F23" s="4" t="s">
        <v>418</v>
      </c>
      <c r="G23" s="4" t="s">
        <v>388</v>
      </c>
      <c r="H23" s="4" t="s">
        <v>470</v>
      </c>
    </row>
    <row r="24" spans="1:8" s="1" customFormat="1" ht="49.5">
      <c r="A24" s="5" t="s">
        <v>421</v>
      </c>
      <c r="B24" s="5" t="s">
        <v>425</v>
      </c>
      <c r="C24" s="4" t="s">
        <v>471</v>
      </c>
      <c r="D24" s="4" t="s">
        <v>408</v>
      </c>
      <c r="E24" s="4" t="s">
        <v>430</v>
      </c>
      <c r="F24" s="4" t="s">
        <v>388</v>
      </c>
      <c r="G24" s="4" t="s">
        <v>388</v>
      </c>
      <c r="H24" s="4" t="s">
        <v>472</v>
      </c>
    </row>
    <row r="25" spans="1:8" s="1" customFormat="1" ht="33">
      <c r="A25" s="5"/>
      <c r="B25" s="5"/>
      <c r="C25" s="4" t="s">
        <v>473</v>
      </c>
      <c r="D25" s="4" t="s">
        <v>474</v>
      </c>
      <c r="E25" s="4" t="s">
        <v>475</v>
      </c>
      <c r="F25" s="4" t="s">
        <v>418</v>
      </c>
      <c r="G25" s="4" t="s">
        <v>388</v>
      </c>
      <c r="H25" s="4" t="s">
        <v>476</v>
      </c>
    </row>
    <row r="26" spans="1:8" s="1" customFormat="1" ht="49.5">
      <c r="A26" s="5" t="s">
        <v>431</v>
      </c>
      <c r="B26" s="5" t="s">
        <v>432</v>
      </c>
      <c r="C26" s="4" t="s">
        <v>477</v>
      </c>
      <c r="D26" s="4" t="s">
        <v>404</v>
      </c>
      <c r="E26" s="4" t="s">
        <v>434</v>
      </c>
      <c r="F26" s="4" t="s">
        <v>418</v>
      </c>
      <c r="G26" s="4" t="s">
        <v>388</v>
      </c>
      <c r="H26" s="4" t="s">
        <v>478</v>
      </c>
    </row>
    <row r="27" spans="1:8" s="1" customFormat="1" ht="25.5">
      <c r="A27" s="15"/>
      <c r="B27" s="15"/>
      <c r="C27" s="15"/>
      <c r="D27" s="15"/>
      <c r="E27" s="15"/>
      <c r="F27" s="15"/>
      <c r="G27" s="15"/>
      <c r="H27" s="15"/>
    </row>
    <row r="28" spans="1:8" s="1" customFormat="1" ht="14.25" customHeight="1" hidden="1">
      <c r="A28" s="16" t="s">
        <v>435</v>
      </c>
      <c r="B28" s="16"/>
      <c r="C28" s="16"/>
      <c r="D28" s="16"/>
      <c r="E28" s="17"/>
      <c r="F28" s="18"/>
      <c r="G28" s="19" t="s">
        <v>479</v>
      </c>
      <c r="H28" s="20"/>
    </row>
    <row r="29" spans="1:8" s="1" customFormat="1" ht="13.8" customHeight="1">
      <c r="A29" s="16" t="s">
        <v>480</v>
      </c>
      <c r="B29" s="16"/>
      <c r="C29" s="16"/>
      <c r="D29" s="16"/>
      <c r="E29" s="17"/>
      <c r="F29" s="18"/>
      <c r="G29" s="19" t="s">
        <v>481</v>
      </c>
      <c r="H29" s="20"/>
    </row>
    <row r="30" spans="1:8" s="1" customFormat="1" ht="13.8" customHeight="1">
      <c r="A30" s="16" t="s">
        <v>482</v>
      </c>
      <c r="B30" s="16"/>
      <c r="C30" s="16"/>
      <c r="D30" s="16"/>
      <c r="E30" s="17"/>
      <c r="F30" s="18"/>
      <c r="G30" s="19" t="s">
        <v>483</v>
      </c>
      <c r="H30" s="20"/>
    </row>
    <row r="31" spans="1:8" s="1" customFormat="1" ht="13.8" customHeight="1">
      <c r="A31" s="16" t="s">
        <v>441</v>
      </c>
      <c r="B31" s="16"/>
      <c r="C31" s="16"/>
      <c r="D31" s="16"/>
      <c r="E31" s="17"/>
      <c r="F31" s="18"/>
      <c r="G31" s="19" t="s">
        <v>484</v>
      </c>
      <c r="H31" s="20"/>
    </row>
    <row r="32" spans="1:8" s="1" customFormat="1" ht="13.8" customHeight="1">
      <c r="A32" s="16" t="s">
        <v>443</v>
      </c>
      <c r="B32" s="16"/>
      <c r="C32" s="16"/>
      <c r="D32" s="16"/>
      <c r="E32" s="17"/>
      <c r="F32" s="18"/>
      <c r="G32" s="19" t="s">
        <v>485</v>
      </c>
      <c r="H32" s="20"/>
    </row>
    <row r="33" spans="1:8" s="1" customFormat="1" ht="13.8" customHeight="1">
      <c r="A33" s="16" t="s">
        <v>486</v>
      </c>
      <c r="B33" s="16"/>
      <c r="C33" s="16"/>
      <c r="D33" s="16"/>
      <c r="E33" s="17"/>
      <c r="F33" s="18"/>
      <c r="G33" s="19" t="s">
        <v>487</v>
      </c>
      <c r="H33" s="20"/>
    </row>
    <row r="34" spans="1:8" s="1" customFormat="1" ht="13.8" customHeight="1">
      <c r="A34" s="16" t="s">
        <v>488</v>
      </c>
      <c r="B34" s="16"/>
      <c r="C34" s="16"/>
      <c r="D34" s="16"/>
      <c r="E34" s="17"/>
      <c r="F34" s="18"/>
      <c r="G34" s="19" t="s">
        <v>489</v>
      </c>
      <c r="H34" s="20"/>
    </row>
  </sheetData>
  <mergeCells count="3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8:B28"/>
    <mergeCell ref="A29:B29"/>
    <mergeCell ref="A30:B30"/>
    <mergeCell ref="A31:B31"/>
    <mergeCell ref="A32:B32"/>
    <mergeCell ref="A33:B33"/>
    <mergeCell ref="A34:B34"/>
    <mergeCell ref="A19:A23"/>
    <mergeCell ref="A24:A25"/>
    <mergeCell ref="B20:B22"/>
    <mergeCell ref="B24:B25"/>
  </mergeCells>
  <pageMargins left="0.75" right="0.75" top="1" bottom="1" header="0.511805555555556" footer="0.511805555555556"/>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workbookViewId="0" topLeftCell="A1">
      <selection pane="topLeft" activeCell="F2" sqref="F2:H2"/>
    </sheetView>
  </sheetViews>
  <sheetFormatPr defaultColWidth="9.005" defaultRowHeight="13.5" outlineLevelCol="7"/>
  <cols>
    <col min="1" max="8" width="14.12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490</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490</v>
      </c>
      <c r="C6" s="8"/>
      <c r="D6" s="8"/>
      <c r="E6" s="8"/>
      <c r="F6" s="8"/>
      <c r="G6" s="8"/>
      <c r="H6" s="9"/>
    </row>
    <row r="7" spans="1:8" s="1" customFormat="1" ht="16.5">
      <c r="A7" s="5" t="s">
        <v>387</v>
      </c>
      <c r="B7" s="10" t="s">
        <v>490</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491</v>
      </c>
      <c r="C16" s="14"/>
      <c r="D16" s="14"/>
      <c r="E16" s="14"/>
      <c r="F16" s="14"/>
      <c r="G16" s="14"/>
      <c r="H16" s="14"/>
    </row>
    <row r="17" spans="1:8" s="1" customFormat="1" ht="16.5">
      <c r="A17" s="13" t="s">
        <v>323</v>
      </c>
      <c r="B17" s="13" t="s">
        <v>324</v>
      </c>
      <c r="C17" s="13" t="s">
        <v>325</v>
      </c>
      <c r="D17" s="5" t="s">
        <v>398</v>
      </c>
      <c r="E17" s="5" t="s">
        <v>399</v>
      </c>
      <c r="F17" s="13" t="s">
        <v>400</v>
      </c>
      <c r="G17" s="5" t="s">
        <v>327</v>
      </c>
      <c r="H17" s="5" t="s">
        <v>328</v>
      </c>
    </row>
    <row r="18" spans="1:8" s="1" customFormat="1" ht="34" customHeight="1">
      <c r="A18" s="5" t="s">
        <v>401</v>
      </c>
      <c r="B18" s="5" t="s">
        <v>402</v>
      </c>
      <c r="C18" s="4" t="s">
        <v>492</v>
      </c>
      <c r="D18" s="4" t="s">
        <v>463</v>
      </c>
      <c r="E18" s="4" t="s">
        <v>493</v>
      </c>
      <c r="F18" s="4" t="s">
        <v>457</v>
      </c>
      <c r="G18" s="4" t="s">
        <v>388</v>
      </c>
      <c r="H18" s="4" t="s">
        <v>494</v>
      </c>
    </row>
    <row r="19" spans="1:8" s="1" customFormat="1" ht="34" customHeight="1">
      <c r="A19" s="5"/>
      <c r="B19" s="5"/>
      <c r="C19" s="4" t="s">
        <v>495</v>
      </c>
      <c r="D19" s="4" t="s">
        <v>463</v>
      </c>
      <c r="E19" s="4" t="s">
        <v>496</v>
      </c>
      <c r="F19" s="4" t="s">
        <v>457</v>
      </c>
      <c r="G19" s="4" t="s">
        <v>388</v>
      </c>
      <c r="H19" s="4" t="s">
        <v>497</v>
      </c>
    </row>
    <row r="20" spans="1:8" s="1" customFormat="1" ht="34" customHeight="1">
      <c r="A20" s="5" t="s">
        <v>412</v>
      </c>
      <c r="B20" s="5" t="s">
        <v>413</v>
      </c>
      <c r="C20" s="4" t="s">
        <v>498</v>
      </c>
      <c r="D20" s="4" t="s">
        <v>463</v>
      </c>
      <c r="E20" s="4" t="s">
        <v>499</v>
      </c>
      <c r="F20" s="4" t="s">
        <v>457</v>
      </c>
      <c r="G20" s="4" t="s">
        <v>388</v>
      </c>
      <c r="H20" s="4" t="s">
        <v>388</v>
      </c>
    </row>
    <row r="21" spans="1:8" s="1" customFormat="1" ht="34" customHeight="1">
      <c r="A21" s="5"/>
      <c r="B21" s="5"/>
      <c r="C21" s="4" t="s">
        <v>500</v>
      </c>
      <c r="D21" s="4" t="s">
        <v>463</v>
      </c>
      <c r="E21" s="4" t="s">
        <v>501</v>
      </c>
      <c r="F21" s="4" t="s">
        <v>457</v>
      </c>
      <c r="G21" s="4" t="s">
        <v>388</v>
      </c>
      <c r="H21" s="4" t="s">
        <v>502</v>
      </c>
    </row>
    <row r="22" spans="1:8" s="1" customFormat="1" ht="34" customHeight="1">
      <c r="A22" s="5"/>
      <c r="B22" s="5" t="s">
        <v>415</v>
      </c>
      <c r="C22" s="4" t="s">
        <v>503</v>
      </c>
      <c r="D22" s="4" t="s">
        <v>463</v>
      </c>
      <c r="E22" s="4" t="s">
        <v>417</v>
      </c>
      <c r="F22" s="4" t="s">
        <v>418</v>
      </c>
      <c r="G22" s="4" t="s">
        <v>388</v>
      </c>
      <c r="H22" s="4" t="s">
        <v>504</v>
      </c>
    </row>
    <row r="23" spans="1:8" s="1" customFormat="1" ht="34" customHeight="1">
      <c r="A23" s="5"/>
      <c r="B23" s="5"/>
      <c r="C23" s="4" t="s">
        <v>505</v>
      </c>
      <c r="D23" s="4" t="s">
        <v>463</v>
      </c>
      <c r="E23" s="4" t="s">
        <v>417</v>
      </c>
      <c r="F23" s="4" t="s">
        <v>418</v>
      </c>
      <c r="G23" s="4" t="s">
        <v>388</v>
      </c>
      <c r="H23" s="4" t="s">
        <v>506</v>
      </c>
    </row>
    <row r="24" spans="1:8" s="1" customFormat="1" ht="34" customHeight="1">
      <c r="A24" s="5"/>
      <c r="B24" s="5" t="s">
        <v>419</v>
      </c>
      <c r="C24" s="4" t="s">
        <v>507</v>
      </c>
      <c r="D24" s="4" t="s">
        <v>463</v>
      </c>
      <c r="E24" s="4" t="s">
        <v>417</v>
      </c>
      <c r="F24" s="4" t="s">
        <v>418</v>
      </c>
      <c r="G24" s="4" t="s">
        <v>388</v>
      </c>
      <c r="H24" s="4" t="s">
        <v>508</v>
      </c>
    </row>
    <row r="25" spans="1:8" s="1" customFormat="1" ht="34" customHeight="1">
      <c r="A25" s="5"/>
      <c r="B25" s="5"/>
      <c r="C25" s="4" t="s">
        <v>509</v>
      </c>
      <c r="D25" s="4" t="s">
        <v>463</v>
      </c>
      <c r="E25" s="4" t="s">
        <v>417</v>
      </c>
      <c r="F25" s="4" t="s">
        <v>418</v>
      </c>
      <c r="G25" s="4" t="s">
        <v>388</v>
      </c>
      <c r="H25" s="4" t="s">
        <v>510</v>
      </c>
    </row>
    <row r="26" spans="1:8" s="1" customFormat="1" ht="34" customHeight="1">
      <c r="A26" s="5" t="s">
        <v>421</v>
      </c>
      <c r="B26" s="5" t="s">
        <v>425</v>
      </c>
      <c r="C26" s="4" t="s">
        <v>511</v>
      </c>
      <c r="D26" s="4" t="s">
        <v>408</v>
      </c>
      <c r="E26" s="4" t="s">
        <v>512</v>
      </c>
      <c r="F26" s="4" t="s">
        <v>388</v>
      </c>
      <c r="G26" s="4" t="s">
        <v>388</v>
      </c>
      <c r="H26" s="4" t="s">
        <v>513</v>
      </c>
    </row>
    <row r="27" spans="1:8" s="1" customFormat="1" ht="34" customHeight="1">
      <c r="A27" s="5" t="s">
        <v>431</v>
      </c>
      <c r="B27" s="5" t="s">
        <v>432</v>
      </c>
      <c r="C27" s="4" t="s">
        <v>514</v>
      </c>
      <c r="D27" s="4" t="s">
        <v>404</v>
      </c>
      <c r="E27" s="4" t="s">
        <v>434</v>
      </c>
      <c r="F27" s="4" t="s">
        <v>418</v>
      </c>
      <c r="G27" s="4" t="s">
        <v>388</v>
      </c>
      <c r="H27" s="4" t="s">
        <v>515</v>
      </c>
    </row>
    <row r="28" spans="1:8" s="1" customFormat="1" ht="34" customHeight="1">
      <c r="A28" s="5"/>
      <c r="B28" s="5"/>
      <c r="C28" s="4" t="s">
        <v>516</v>
      </c>
      <c r="D28" s="4" t="s">
        <v>404</v>
      </c>
      <c r="E28" s="4" t="s">
        <v>434</v>
      </c>
      <c r="F28" s="4" t="s">
        <v>418</v>
      </c>
      <c r="G28" s="4" t="s">
        <v>388</v>
      </c>
      <c r="H28" s="4" t="s">
        <v>517</v>
      </c>
    </row>
    <row r="29" spans="1:8" s="1" customFormat="1" ht="25.5">
      <c r="A29" s="15"/>
      <c r="B29" s="15"/>
      <c r="C29" s="15"/>
      <c r="D29" s="15"/>
      <c r="E29" s="15"/>
      <c r="F29" s="15"/>
      <c r="G29" s="15"/>
      <c r="H29" s="15"/>
    </row>
    <row r="30" spans="1:8" s="1" customFormat="1" ht="14.25" customHeight="1" hidden="1">
      <c r="A30" s="16" t="s">
        <v>435</v>
      </c>
      <c r="B30" s="16"/>
      <c r="C30" s="16"/>
      <c r="D30" s="16"/>
      <c r="E30" s="17"/>
      <c r="F30" s="18"/>
      <c r="G30" s="19" t="s">
        <v>479</v>
      </c>
      <c r="H30" s="20"/>
    </row>
    <row r="31" spans="1:8" s="1" customFormat="1" ht="13.8" customHeight="1">
      <c r="A31" s="16" t="s">
        <v>480</v>
      </c>
      <c r="B31" s="16"/>
      <c r="C31" s="16"/>
      <c r="D31" s="16"/>
      <c r="E31" s="17"/>
      <c r="F31" s="18"/>
      <c r="G31" s="19" t="s">
        <v>481</v>
      </c>
      <c r="H31" s="20"/>
    </row>
    <row r="32" spans="1:8" s="1" customFormat="1" ht="13.8" customHeight="1">
      <c r="A32" s="16" t="s">
        <v>482</v>
      </c>
      <c r="B32" s="16"/>
      <c r="C32" s="16"/>
      <c r="D32" s="16"/>
      <c r="E32" s="17"/>
      <c r="F32" s="18"/>
      <c r="G32" s="19" t="s">
        <v>483</v>
      </c>
      <c r="H32" s="20"/>
    </row>
    <row r="33" spans="1:8" s="1" customFormat="1" ht="13.8" customHeight="1">
      <c r="A33" s="16" t="s">
        <v>441</v>
      </c>
      <c r="B33" s="16"/>
      <c r="C33" s="16"/>
      <c r="D33" s="16"/>
      <c r="E33" s="17"/>
      <c r="F33" s="18"/>
      <c r="G33" s="19" t="s">
        <v>484</v>
      </c>
      <c r="H33" s="20"/>
    </row>
    <row r="34" spans="1:8" s="1" customFormat="1" ht="13.8" customHeight="1">
      <c r="A34" s="16" t="s">
        <v>443</v>
      </c>
      <c r="B34" s="16"/>
      <c r="C34" s="16"/>
      <c r="D34" s="16"/>
      <c r="E34" s="17"/>
      <c r="F34" s="18"/>
      <c r="G34" s="19" t="s">
        <v>485</v>
      </c>
      <c r="H34" s="20"/>
    </row>
    <row r="35" spans="1:8" s="1" customFormat="1" ht="13.8" customHeight="1">
      <c r="A35" s="16" t="s">
        <v>486</v>
      </c>
      <c r="B35" s="16"/>
      <c r="C35" s="16"/>
      <c r="D35" s="16"/>
      <c r="E35" s="17"/>
      <c r="F35" s="18"/>
      <c r="G35" s="19" t="s">
        <v>487</v>
      </c>
      <c r="H35" s="20"/>
    </row>
    <row r="36" spans="1:8" s="1" customFormat="1" ht="13.8" customHeight="1">
      <c r="A36" s="16" t="s">
        <v>488</v>
      </c>
      <c r="B36" s="16"/>
      <c r="C36" s="16"/>
      <c r="D36" s="16"/>
      <c r="E36" s="17"/>
      <c r="F36" s="18"/>
      <c r="G36" s="19" t="s">
        <v>489</v>
      </c>
      <c r="H36" s="20"/>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36:B36"/>
    <mergeCell ref="A18:A19"/>
    <mergeCell ref="A20:A25"/>
    <mergeCell ref="A27:A28"/>
    <mergeCell ref="B18:B19"/>
    <mergeCell ref="B20:B21"/>
    <mergeCell ref="B22:B23"/>
    <mergeCell ref="B24:B25"/>
    <mergeCell ref="B27:B28"/>
  </mergeCells>
  <pageMargins left="0.75" right="0.75" top="1" bottom="1" header="0.511805555555556" footer="0.51180555555555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workbookViewId="0" topLeftCell="A1">
      <selection pane="topLeft" activeCell="B34" sqref="B34"/>
    </sheetView>
  </sheetViews>
  <sheetFormatPr defaultColWidth="9.005" defaultRowHeight="13.5" outlineLevelCol="3"/>
  <cols>
    <col min="1" max="1" width="28" style="59" customWidth="1"/>
    <col min="2" max="2" width="21.75" style="59" customWidth="1"/>
    <col min="3" max="3" width="30.625" style="59" customWidth="1"/>
    <col min="4" max="4" width="13.75" style="59" customWidth="1"/>
    <col min="5" max="16384" width="9" style="59"/>
  </cols>
  <sheetData>
    <row r="1" spans="1:4" ht="20.25">
      <c r="A1" s="115" t="s">
        <v>39</v>
      </c>
      <c r="B1" s="115"/>
      <c r="C1" s="115"/>
      <c r="D1" s="115"/>
    </row>
    <row r="2" spans="1:4" ht="13.5">
      <c r="A2" s="116"/>
      <c r="B2" s="59"/>
      <c r="C2" s="59"/>
      <c r="D2" s="59" t="s">
        <v>40</v>
      </c>
    </row>
    <row r="3" spans="1:4" ht="15" customHeight="1">
      <c r="A3" s="63" t="s">
        <v>41</v>
      </c>
      <c r="B3" s="63"/>
      <c r="C3" s="63" t="s">
        <v>42</v>
      </c>
      <c r="D3" s="63"/>
    </row>
    <row r="4" spans="1:4" ht="13.5">
      <c r="A4" s="63" t="s">
        <v>43</v>
      </c>
      <c r="B4" s="63" t="s">
        <v>44</v>
      </c>
      <c r="C4" s="63" t="s">
        <v>43</v>
      </c>
      <c r="D4" s="63" t="s">
        <v>44</v>
      </c>
    </row>
    <row r="5" spans="1:4" ht="13.5">
      <c r="A5" s="68" t="s">
        <v>45</v>
      </c>
      <c r="B5" s="103">
        <v>770.19784600000003</v>
      </c>
      <c r="C5" s="68" t="s">
        <v>46</v>
      </c>
      <c r="D5" s="101"/>
    </row>
    <row r="6" spans="1:4" ht="13.5">
      <c r="A6" s="68" t="s">
        <v>47</v>
      </c>
      <c r="B6" s="65">
        <v>3.70</v>
      </c>
      <c r="C6" s="68" t="s">
        <v>48</v>
      </c>
      <c r="D6" s="101"/>
    </row>
    <row r="7" spans="1:4" ht="13.5">
      <c r="A7" s="68" t="s">
        <v>49</v>
      </c>
      <c r="B7" s="65"/>
      <c r="C7" s="68" t="s">
        <v>50</v>
      </c>
      <c r="D7" s="101"/>
    </row>
    <row r="8" spans="1:4" ht="13.5">
      <c r="A8" s="68" t="s">
        <v>51</v>
      </c>
      <c r="B8" s="65"/>
      <c r="C8" s="68" t="s">
        <v>52</v>
      </c>
      <c r="D8" s="101"/>
    </row>
    <row r="9" spans="1:4" ht="13.5">
      <c r="A9" s="68" t="s">
        <v>53</v>
      </c>
      <c r="B9" s="65"/>
      <c r="C9" s="68" t="s">
        <v>54</v>
      </c>
      <c r="D9" s="108">
        <v>576.04729999999995</v>
      </c>
    </row>
    <row r="10" spans="1:4" ht="13.5">
      <c r="A10" s="68" t="s">
        <v>55</v>
      </c>
      <c r="B10" s="65"/>
      <c r="C10" s="68" t="s">
        <v>56</v>
      </c>
      <c r="D10" s="103"/>
    </row>
    <row r="11" spans="1:4" ht="13.5">
      <c r="A11" s="68" t="s">
        <v>57</v>
      </c>
      <c r="B11" s="65"/>
      <c r="C11" s="68" t="s">
        <v>58</v>
      </c>
      <c r="D11" s="103"/>
    </row>
    <row r="12" spans="1:4" ht="13.5">
      <c r="A12" s="68" t="s">
        <v>59</v>
      </c>
      <c r="B12" s="65"/>
      <c r="C12" s="68" t="s">
        <v>60</v>
      </c>
      <c r="D12" s="103">
        <v>115.47563599999999</v>
      </c>
    </row>
    <row r="13" spans="1:4" ht="13.5">
      <c r="A13" s="68" t="s">
        <v>61</v>
      </c>
      <c r="B13" s="65"/>
      <c r="C13" s="68" t="s">
        <v>62</v>
      </c>
      <c r="D13" s="103"/>
    </row>
    <row r="14" spans="1:4" ht="13.5">
      <c r="A14" s="68"/>
      <c r="B14" s="65"/>
      <c r="C14" s="68" t="s">
        <v>63</v>
      </c>
      <c r="D14" s="103">
        <v>33.913710000000002</v>
      </c>
    </row>
    <row r="15" spans="1:4" ht="13.5">
      <c r="A15" s="68"/>
      <c r="B15" s="65"/>
      <c r="C15" s="68" t="s">
        <v>64</v>
      </c>
      <c r="D15" s="103"/>
    </row>
    <row r="16" spans="1:4" ht="13.5">
      <c r="A16" s="68"/>
      <c r="B16" s="65"/>
      <c r="C16" s="68" t="s">
        <v>65</v>
      </c>
      <c r="D16" s="108">
        <v>3.70</v>
      </c>
    </row>
    <row r="17" spans="1:4" ht="13.5">
      <c r="A17" s="68"/>
      <c r="B17" s="65"/>
      <c r="C17" s="68" t="s">
        <v>66</v>
      </c>
      <c r="D17" s="101"/>
    </row>
    <row r="18" spans="1:4" ht="13.5">
      <c r="A18" s="68"/>
      <c r="B18" s="65"/>
      <c r="C18" s="68" t="s">
        <v>67</v>
      </c>
      <c r="D18" s="101"/>
    </row>
    <row r="19" spans="1:4" ht="13.5">
      <c r="A19" s="68"/>
      <c r="B19" s="65"/>
      <c r="C19" s="68" t="s">
        <v>68</v>
      </c>
      <c r="D19" s="101"/>
    </row>
    <row r="20" spans="1:4" ht="13.5">
      <c r="A20" s="68"/>
      <c r="B20" s="65"/>
      <c r="C20" s="68" t="s">
        <v>69</v>
      </c>
      <c r="D20" s="101"/>
    </row>
    <row r="21" spans="1:4" ht="13.5">
      <c r="A21" s="68"/>
      <c r="B21" s="65"/>
      <c r="C21" s="68" t="s">
        <v>70</v>
      </c>
      <c r="D21" s="101"/>
    </row>
    <row r="22" spans="1:4" ht="13.5">
      <c r="A22" s="68"/>
      <c r="B22" s="65"/>
      <c r="C22" s="68" t="s">
        <v>71</v>
      </c>
      <c r="D22" s="101"/>
    </row>
    <row r="23" spans="1:4" ht="13.5">
      <c r="A23" s="68"/>
      <c r="B23" s="65"/>
      <c r="C23" s="68" t="s">
        <v>72</v>
      </c>
      <c r="D23" s="101"/>
    </row>
    <row r="24" spans="1:4" ht="13.5">
      <c r="A24" s="68"/>
      <c r="B24" s="65"/>
      <c r="C24" s="68" t="s">
        <v>73</v>
      </c>
      <c r="D24" s="101">
        <v>44.761200000000002</v>
      </c>
    </row>
    <row r="25" spans="1:4" ht="13.5">
      <c r="A25" s="68"/>
      <c r="B25" s="65"/>
      <c r="C25" s="68" t="s">
        <v>74</v>
      </c>
      <c r="D25" s="101"/>
    </row>
    <row r="26" spans="1:4" ht="13.5">
      <c r="A26" s="68"/>
      <c r="B26" s="65"/>
      <c r="C26" s="68" t="s">
        <v>75</v>
      </c>
      <c r="D26" s="101"/>
    </row>
    <row r="27" spans="1:4" ht="13.5">
      <c r="A27" s="68"/>
      <c r="B27" s="65"/>
      <c r="C27" s="68" t="s">
        <v>76</v>
      </c>
      <c r="D27" s="101"/>
    </row>
    <row r="28" spans="1:4" ht="13.5">
      <c r="A28" s="68"/>
      <c r="B28" s="65"/>
      <c r="C28" s="68" t="s">
        <v>77</v>
      </c>
      <c r="D28" s="101"/>
    </row>
    <row r="29" spans="1:4" ht="13.5">
      <c r="A29" s="68"/>
      <c r="B29" s="65"/>
      <c r="C29" s="68" t="s">
        <v>78</v>
      </c>
      <c r="D29" s="101"/>
    </row>
    <row r="30" spans="1:4" ht="13.5">
      <c r="A30" s="68"/>
      <c r="B30" s="65"/>
      <c r="C30" s="68" t="s">
        <v>79</v>
      </c>
      <c r="D30" s="101"/>
    </row>
    <row r="31" spans="1:4" ht="13.5">
      <c r="A31" s="68"/>
      <c r="B31" s="65"/>
      <c r="C31" s="68" t="s">
        <v>80</v>
      </c>
      <c r="D31" s="101"/>
    </row>
    <row r="32" spans="1:4" ht="13.5">
      <c r="A32" s="68"/>
      <c r="B32" s="65"/>
      <c r="C32" s="68" t="s">
        <v>81</v>
      </c>
      <c r="D32" s="101"/>
    </row>
    <row r="33" spans="1:4" ht="13.5">
      <c r="A33" s="68"/>
      <c r="B33" s="65"/>
      <c r="C33" s="68" t="s">
        <v>82</v>
      </c>
      <c r="D33" s="101"/>
    </row>
    <row r="34" spans="1:4" ht="13.5">
      <c r="A34" s="68"/>
      <c r="B34" s="65"/>
      <c r="C34" s="68" t="s">
        <v>83</v>
      </c>
      <c r="D34" s="101"/>
    </row>
    <row r="35" spans="1:4" ht="13.5">
      <c r="A35" s="68"/>
      <c r="B35" s="65"/>
      <c r="C35" s="68"/>
      <c r="D35" s="98"/>
    </row>
    <row r="36" spans="1:4" ht="13.5">
      <c r="A36" s="63" t="s">
        <v>84</v>
      </c>
      <c r="B36" s="117">
        <f>SUM(B5:B35)</f>
        <v>773.89784600000007</v>
      </c>
      <c r="C36" s="63" t="s">
        <v>85</v>
      </c>
      <c r="D36" s="117">
        <f>SUM(D5:D35)</f>
        <v>773.89784600000007</v>
      </c>
    </row>
    <row r="37" spans="1:4" ht="13.5">
      <c r="A37" s="68" t="s">
        <v>86</v>
      </c>
      <c r="B37" s="103"/>
      <c r="C37" s="68" t="s">
        <v>87</v>
      </c>
      <c r="D37" s="103"/>
    </row>
    <row r="38" spans="1:4" ht="13.5">
      <c r="A38" s="68" t="s">
        <v>88</v>
      </c>
      <c r="B38" s="103"/>
      <c r="C38" s="68"/>
      <c r="D38" s="118"/>
    </row>
    <row r="39" spans="1:4" ht="13.5">
      <c r="A39" s="119"/>
      <c r="B39" s="103"/>
      <c r="C39" s="119"/>
      <c r="D39" s="118"/>
    </row>
    <row r="40" spans="1:4" ht="13.5">
      <c r="A40" s="63" t="s">
        <v>89</v>
      </c>
      <c r="B40" s="117">
        <f>SUM(B36:B39)</f>
        <v>773.89784600000007</v>
      </c>
      <c r="C40" s="63" t="s">
        <v>90</v>
      </c>
      <c r="D40" s="117">
        <f>SUM(D36:D39)</f>
        <v>773.89784600000007</v>
      </c>
    </row>
    <row r="41" spans="1:4" ht="13.5">
      <c r="A41" s="94" t="s">
        <v>91</v>
      </c>
      <c r="B41" s="59"/>
      <c r="C41" s="59"/>
      <c r="D41" s="59"/>
    </row>
  </sheetData>
  <mergeCells count="3">
    <mergeCell ref="A1:D1"/>
    <mergeCell ref="A3:B3"/>
    <mergeCell ref="C3:D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dimension ref="A1:H32"/>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518</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518</v>
      </c>
      <c r="C6" s="8"/>
      <c r="D6" s="8"/>
      <c r="E6" s="8"/>
      <c r="F6" s="8"/>
      <c r="G6" s="8"/>
      <c r="H6" s="9"/>
    </row>
    <row r="7" spans="1:8" s="1" customFormat="1" ht="16.5">
      <c r="A7" s="5" t="s">
        <v>387</v>
      </c>
      <c r="B7" s="10" t="s">
        <v>518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519</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520</v>
      </c>
      <c r="D18" s="4" t="s">
        <v>463</v>
      </c>
      <c r="E18" s="4" t="s">
        <v>521</v>
      </c>
      <c r="F18" s="4" t="s">
        <v>522</v>
      </c>
      <c r="G18" s="4" t="s">
        <v>388</v>
      </c>
      <c r="H18" s="4" t="s">
        <v>388</v>
      </c>
    </row>
    <row r="19" spans="1:8" s="1" customFormat="1" ht="33">
      <c r="A19" s="5" t="s">
        <v>412</v>
      </c>
      <c r="B19" s="5" t="s">
        <v>413</v>
      </c>
      <c r="C19" s="4" t="s">
        <v>523</v>
      </c>
      <c r="D19" s="4" t="s">
        <v>404</v>
      </c>
      <c r="E19" s="4" t="s">
        <v>524</v>
      </c>
      <c r="F19" s="4" t="s">
        <v>525</v>
      </c>
      <c r="G19" s="4" t="s">
        <v>388</v>
      </c>
      <c r="H19" s="4" t="s">
        <v>388</v>
      </c>
    </row>
    <row r="20" spans="1:8" s="1" customFormat="1" ht="33">
      <c r="A20" s="5"/>
      <c r="B20" s="5" t="s">
        <v>415</v>
      </c>
      <c r="C20" s="4" t="s">
        <v>526</v>
      </c>
      <c r="D20" s="4" t="s">
        <v>404</v>
      </c>
      <c r="E20" s="4" t="s">
        <v>417</v>
      </c>
      <c r="F20" s="4" t="s">
        <v>418</v>
      </c>
      <c r="G20" s="4" t="s">
        <v>388</v>
      </c>
      <c r="H20" s="4" t="s">
        <v>388</v>
      </c>
    </row>
    <row r="21" spans="1:8" s="1" customFormat="1" ht="33">
      <c r="A21" s="5"/>
      <c r="B21" s="5" t="s">
        <v>419</v>
      </c>
      <c r="C21" s="4" t="s">
        <v>527</v>
      </c>
      <c r="D21" s="4" t="s">
        <v>404</v>
      </c>
      <c r="E21" s="4" t="s">
        <v>528</v>
      </c>
      <c r="F21" s="4" t="s">
        <v>418</v>
      </c>
      <c r="G21" s="4" t="s">
        <v>388</v>
      </c>
      <c r="H21" s="4" t="s">
        <v>388</v>
      </c>
    </row>
    <row r="22" spans="1:8" s="1" customFormat="1" ht="66">
      <c r="A22" s="5" t="s">
        <v>421</v>
      </c>
      <c r="B22" s="5" t="s">
        <v>422</v>
      </c>
      <c r="C22" s="4" t="s">
        <v>529</v>
      </c>
      <c r="D22" s="4" t="s">
        <v>408</v>
      </c>
      <c r="E22" s="4" t="s">
        <v>409</v>
      </c>
      <c r="F22" s="4" t="s">
        <v>388</v>
      </c>
      <c r="G22" s="4" t="s">
        <v>388</v>
      </c>
      <c r="H22" s="4" t="s">
        <v>388</v>
      </c>
    </row>
    <row r="23" spans="1:8" s="1" customFormat="1" ht="66">
      <c r="A23" s="5"/>
      <c r="B23" s="5" t="s">
        <v>425</v>
      </c>
      <c r="C23" s="4" t="s">
        <v>530</v>
      </c>
      <c r="D23" s="4" t="s">
        <v>408</v>
      </c>
      <c r="E23" s="4" t="s">
        <v>427</v>
      </c>
      <c r="F23" s="4" t="s">
        <v>388</v>
      </c>
      <c r="G23" s="4" t="s">
        <v>388</v>
      </c>
      <c r="H23" s="4" t="s">
        <v>388</v>
      </c>
    </row>
    <row r="24" spans="1:8" s="1" customFormat="1" ht="49.5">
      <c r="A24" s="5" t="s">
        <v>431</v>
      </c>
      <c r="B24" s="5" t="s">
        <v>432</v>
      </c>
      <c r="C24" s="4" t="s">
        <v>531</v>
      </c>
      <c r="D24" s="4" t="s">
        <v>404</v>
      </c>
      <c r="E24" s="4" t="s">
        <v>434</v>
      </c>
      <c r="F24" s="4" t="s">
        <v>418</v>
      </c>
      <c r="G24" s="4" t="s">
        <v>388</v>
      </c>
      <c r="H24" s="4" t="s">
        <v>388</v>
      </c>
    </row>
    <row r="25" spans="1:8" s="1" customFormat="1" ht="25.5">
      <c r="A25" s="15"/>
      <c r="B25" s="15"/>
      <c r="C25" s="15"/>
      <c r="D25" s="15"/>
      <c r="E25" s="15"/>
      <c r="F25" s="15"/>
      <c r="G25" s="15"/>
      <c r="H25" s="15"/>
    </row>
    <row r="26" spans="1:8" s="1" customFormat="1" ht="14.25" customHeight="1" hidden="1">
      <c r="A26" s="16" t="s">
        <v>435</v>
      </c>
      <c r="B26" s="16"/>
      <c r="C26" s="16"/>
      <c r="D26" s="16"/>
      <c r="E26" s="17"/>
      <c r="F26" s="18"/>
      <c r="G26" s="19" t="s">
        <v>479</v>
      </c>
      <c r="H26" s="20"/>
    </row>
    <row r="27" spans="1:8" s="1" customFormat="1" ht="13.8" customHeight="1">
      <c r="A27" s="16" t="s">
        <v>480</v>
      </c>
      <c r="B27" s="16"/>
      <c r="C27" s="16"/>
      <c r="D27" s="16"/>
      <c r="E27" s="17"/>
      <c r="F27" s="18"/>
      <c r="G27" s="19" t="s">
        <v>481</v>
      </c>
      <c r="H27" s="20"/>
    </row>
    <row r="28" spans="1:8" s="1" customFormat="1" ht="13.8" customHeight="1">
      <c r="A28" s="16" t="s">
        <v>482</v>
      </c>
      <c r="B28" s="16"/>
      <c r="C28" s="16"/>
      <c r="D28" s="16"/>
      <c r="E28" s="17"/>
      <c r="F28" s="18"/>
      <c r="G28" s="19" t="s">
        <v>483</v>
      </c>
      <c r="H28" s="20"/>
    </row>
    <row r="29" spans="1:8" s="1" customFormat="1" ht="13.8" customHeight="1">
      <c r="A29" s="16" t="s">
        <v>441</v>
      </c>
      <c r="B29" s="16"/>
      <c r="C29" s="16"/>
      <c r="D29" s="16"/>
      <c r="E29" s="17"/>
      <c r="F29" s="18"/>
      <c r="G29" s="19" t="s">
        <v>484</v>
      </c>
      <c r="H29" s="20"/>
    </row>
    <row r="30" spans="1:8" s="1" customFormat="1" ht="13.8" customHeight="1">
      <c r="A30" s="16" t="s">
        <v>443</v>
      </c>
      <c r="B30" s="16"/>
      <c r="C30" s="16"/>
      <c r="D30" s="16"/>
      <c r="E30" s="17"/>
      <c r="F30" s="18"/>
      <c r="G30" s="19" t="s">
        <v>485</v>
      </c>
      <c r="H30" s="20"/>
    </row>
    <row r="31" spans="1:8" s="1" customFormat="1" ht="13.8" customHeight="1">
      <c r="A31" s="16" t="s">
        <v>486</v>
      </c>
      <c r="B31" s="16"/>
      <c r="C31" s="16"/>
      <c r="D31" s="16"/>
      <c r="E31" s="17"/>
      <c r="F31" s="18"/>
      <c r="G31" s="19" t="s">
        <v>487</v>
      </c>
      <c r="H31" s="20"/>
    </row>
    <row r="32" spans="1:8" s="1" customFormat="1" ht="13.8" customHeight="1">
      <c r="A32" s="16" t="s">
        <v>488</v>
      </c>
      <c r="B32" s="16"/>
      <c r="C32" s="16"/>
      <c r="D32" s="16"/>
      <c r="E32" s="17"/>
      <c r="F32" s="18"/>
      <c r="G32" s="19" t="s">
        <v>489</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2:A23"/>
  </mergeCells>
  <pageMargins left="0.75" right="0.75" top="1" bottom="1" header="0.511805555555556" footer="0.511805555555556"/>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dimension ref="A1:H35"/>
  <sheetViews>
    <sheetView workbookViewId="0" topLeftCell="A1">
      <selection pane="topLeft" activeCell="F2" sqref="F2:H2"/>
    </sheetView>
  </sheetViews>
  <sheetFormatPr defaultColWidth="9.005" defaultRowHeight="13.5" outlineLevelCol="7"/>
  <cols>
    <col min="1" max="1" width="13" style="1" customWidth="1"/>
    <col min="2" max="2" width="8.125" style="1" customWidth="1"/>
    <col min="3" max="3" width="14.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532</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532</v>
      </c>
      <c r="C6" s="8"/>
      <c r="D6" s="8"/>
      <c r="E6" s="8"/>
      <c r="F6" s="8"/>
      <c r="G6" s="8"/>
      <c r="H6" s="9"/>
    </row>
    <row r="7" spans="1:8" s="1" customFormat="1" ht="16.5">
      <c r="A7" s="5" t="s">
        <v>387</v>
      </c>
      <c r="B7" s="10" t="s">
        <v>532</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533</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5" customHeight="1">
      <c r="A18" s="5" t="s">
        <v>401</v>
      </c>
      <c r="B18" s="5" t="s">
        <v>402</v>
      </c>
      <c r="C18" s="4" t="s">
        <v>534</v>
      </c>
      <c r="D18" s="4" t="s">
        <v>408</v>
      </c>
      <c r="E18" s="4" t="s">
        <v>535</v>
      </c>
      <c r="F18" s="4" t="s">
        <v>388</v>
      </c>
      <c r="G18" s="4" t="s">
        <v>388</v>
      </c>
      <c r="H18" s="4" t="s">
        <v>388</v>
      </c>
    </row>
    <row r="19" spans="1:8" s="1" customFormat="1" ht="35" customHeight="1">
      <c r="A19" s="5" t="s">
        <v>412</v>
      </c>
      <c r="B19" s="5" t="s">
        <v>413</v>
      </c>
      <c r="C19" s="4" t="s">
        <v>536</v>
      </c>
      <c r="D19" s="4" t="s">
        <v>463</v>
      </c>
      <c r="E19" s="4" t="s">
        <v>417</v>
      </c>
      <c r="F19" s="4" t="s">
        <v>418</v>
      </c>
      <c r="G19" s="4" t="s">
        <v>388</v>
      </c>
      <c r="H19" s="4" t="s">
        <v>388</v>
      </c>
    </row>
    <row r="20" spans="1:8" s="1" customFormat="1" ht="35" customHeight="1">
      <c r="A20" s="5"/>
      <c r="B20" s="5"/>
      <c r="C20" s="4" t="s">
        <v>537</v>
      </c>
      <c r="D20" s="4" t="s">
        <v>463</v>
      </c>
      <c r="E20" s="4" t="s">
        <v>417</v>
      </c>
      <c r="F20" s="4" t="s">
        <v>418</v>
      </c>
      <c r="G20" s="4" t="s">
        <v>388</v>
      </c>
      <c r="H20" s="4" t="s">
        <v>388</v>
      </c>
    </row>
    <row r="21" spans="1:8" s="1" customFormat="1" ht="35" customHeight="1">
      <c r="A21" s="5"/>
      <c r="B21" s="5" t="s">
        <v>415</v>
      </c>
      <c r="C21" s="4" t="s">
        <v>538</v>
      </c>
      <c r="D21" s="4" t="s">
        <v>408</v>
      </c>
      <c r="E21" s="4" t="s">
        <v>539</v>
      </c>
      <c r="F21" s="4" t="s">
        <v>388</v>
      </c>
      <c r="G21" s="4" t="s">
        <v>388</v>
      </c>
      <c r="H21" s="4" t="s">
        <v>388</v>
      </c>
    </row>
    <row r="22" spans="1:8" s="1" customFormat="1" ht="35" customHeight="1">
      <c r="A22" s="5"/>
      <c r="B22" s="5" t="s">
        <v>419</v>
      </c>
      <c r="C22" s="4" t="s">
        <v>540</v>
      </c>
      <c r="D22" s="4" t="s">
        <v>408</v>
      </c>
      <c r="E22" s="4" t="s">
        <v>371</v>
      </c>
      <c r="F22" s="4" t="s">
        <v>388</v>
      </c>
      <c r="G22" s="4" t="s">
        <v>388</v>
      </c>
      <c r="H22" s="4" t="s">
        <v>388</v>
      </c>
    </row>
    <row r="23" spans="1:8" s="1" customFormat="1" ht="35" customHeight="1">
      <c r="A23" s="5"/>
      <c r="B23" s="5"/>
      <c r="C23" s="4" t="s">
        <v>541</v>
      </c>
      <c r="D23" s="4" t="s">
        <v>408</v>
      </c>
      <c r="E23" s="4" t="s">
        <v>371</v>
      </c>
      <c r="F23" s="4" t="s">
        <v>388</v>
      </c>
      <c r="G23" s="4" t="s">
        <v>388</v>
      </c>
      <c r="H23" s="4" t="s">
        <v>388</v>
      </c>
    </row>
    <row r="24" spans="1:8" s="1" customFormat="1" ht="35" customHeight="1">
      <c r="A24" s="5" t="s">
        <v>421</v>
      </c>
      <c r="B24" s="5" t="s">
        <v>425</v>
      </c>
      <c r="C24" s="4" t="s">
        <v>542</v>
      </c>
      <c r="D24" s="4" t="s">
        <v>404</v>
      </c>
      <c r="E24" s="4" t="s">
        <v>434</v>
      </c>
      <c r="F24" s="4" t="s">
        <v>418</v>
      </c>
      <c r="G24" s="4" t="s">
        <v>388</v>
      </c>
      <c r="H24" s="4" t="s">
        <v>388</v>
      </c>
    </row>
    <row r="25" spans="1:8" s="1" customFormat="1" ht="35" customHeight="1">
      <c r="A25" s="5"/>
      <c r="B25" s="5"/>
      <c r="C25" s="4" t="s">
        <v>543</v>
      </c>
      <c r="D25" s="4" t="s">
        <v>408</v>
      </c>
      <c r="E25" s="4" t="s">
        <v>544</v>
      </c>
      <c r="F25" s="4" t="s">
        <v>388</v>
      </c>
      <c r="G25" s="4" t="s">
        <v>388</v>
      </c>
      <c r="H25" s="4" t="s">
        <v>388</v>
      </c>
    </row>
    <row r="26" spans="1:8" s="1" customFormat="1" ht="35" customHeight="1">
      <c r="A26" s="5" t="s">
        <v>431</v>
      </c>
      <c r="B26" s="5" t="s">
        <v>432</v>
      </c>
      <c r="C26" s="4" t="s">
        <v>545</v>
      </c>
      <c r="D26" s="4" t="s">
        <v>404</v>
      </c>
      <c r="E26" s="4" t="s">
        <v>546</v>
      </c>
      <c r="F26" s="4" t="s">
        <v>418</v>
      </c>
      <c r="G26" s="4" t="s">
        <v>388</v>
      </c>
      <c r="H26" s="4" t="s">
        <v>388</v>
      </c>
    </row>
    <row r="27" spans="1:8" s="1" customFormat="1" ht="35" customHeight="1">
      <c r="A27" s="5"/>
      <c r="B27" s="5"/>
      <c r="C27" s="4" t="s">
        <v>547</v>
      </c>
      <c r="D27" s="4" t="s">
        <v>404</v>
      </c>
      <c r="E27" s="4" t="s">
        <v>546</v>
      </c>
      <c r="F27" s="4" t="s">
        <v>418</v>
      </c>
      <c r="G27" s="4" t="s">
        <v>388</v>
      </c>
      <c r="H27" s="4" t="s">
        <v>388</v>
      </c>
    </row>
    <row r="28" spans="1:8" s="1" customFormat="1" ht="25.5">
      <c r="A28" s="15"/>
      <c r="B28" s="15"/>
      <c r="C28" s="15"/>
      <c r="D28" s="15"/>
      <c r="E28" s="15"/>
      <c r="F28" s="15"/>
      <c r="G28" s="15"/>
      <c r="H28" s="15"/>
    </row>
    <row r="29" spans="1:8" s="1" customFormat="1" ht="14.25" customHeight="1" hidden="1">
      <c r="A29" s="16" t="s">
        <v>435</v>
      </c>
      <c r="B29" s="16"/>
      <c r="C29" s="16"/>
      <c r="D29" s="16"/>
      <c r="E29" s="17"/>
      <c r="F29" s="18"/>
      <c r="G29" s="19" t="s">
        <v>479</v>
      </c>
      <c r="H29" s="20"/>
    </row>
    <row r="30" spans="1:8" s="1" customFormat="1" ht="13.8" customHeight="1">
      <c r="A30" s="16" t="s">
        <v>480</v>
      </c>
      <c r="B30" s="16"/>
      <c r="C30" s="16"/>
      <c r="D30" s="16"/>
      <c r="E30" s="17"/>
      <c r="F30" s="18"/>
      <c r="G30" s="19" t="s">
        <v>481</v>
      </c>
      <c r="H30" s="20"/>
    </row>
    <row r="31" spans="1:8" s="1" customFormat="1" ht="13.8" customHeight="1">
      <c r="A31" s="16" t="s">
        <v>482</v>
      </c>
      <c r="B31" s="16"/>
      <c r="C31" s="16"/>
      <c r="D31" s="16"/>
      <c r="E31" s="17"/>
      <c r="F31" s="18"/>
      <c r="G31" s="19" t="s">
        <v>483</v>
      </c>
      <c r="H31" s="20"/>
    </row>
    <row r="32" spans="1:8" s="1" customFormat="1" ht="13.8" customHeight="1">
      <c r="A32" s="16" t="s">
        <v>441</v>
      </c>
      <c r="B32" s="16"/>
      <c r="C32" s="16"/>
      <c r="D32" s="16"/>
      <c r="E32" s="17"/>
      <c r="F32" s="18"/>
      <c r="G32" s="19" t="s">
        <v>484</v>
      </c>
      <c r="H32" s="20"/>
    </row>
    <row r="33" spans="1:8" s="1" customFormat="1" ht="13.8" customHeight="1">
      <c r="A33" s="16" t="s">
        <v>443</v>
      </c>
      <c r="B33" s="16"/>
      <c r="C33" s="16"/>
      <c r="D33" s="16"/>
      <c r="E33" s="17"/>
      <c r="F33" s="18"/>
      <c r="G33" s="19" t="s">
        <v>485</v>
      </c>
      <c r="H33" s="20"/>
    </row>
    <row r="34" spans="1:8" s="1" customFormat="1" ht="13.8" customHeight="1">
      <c r="A34" s="16" t="s">
        <v>486</v>
      </c>
      <c r="B34" s="16"/>
      <c r="C34" s="16"/>
      <c r="D34" s="16"/>
      <c r="E34" s="17"/>
      <c r="F34" s="18"/>
      <c r="G34" s="19" t="s">
        <v>487</v>
      </c>
      <c r="H34" s="20"/>
    </row>
    <row r="35" spans="1:8" s="1" customFormat="1" ht="13.8" customHeight="1">
      <c r="A35" s="16" t="s">
        <v>488</v>
      </c>
      <c r="B35" s="16"/>
      <c r="C35" s="16"/>
      <c r="D35" s="16"/>
      <c r="E35" s="17"/>
      <c r="F35" s="18"/>
      <c r="G35" s="19" t="s">
        <v>489</v>
      </c>
      <c r="H35" s="20"/>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9:A23"/>
    <mergeCell ref="A24:A25"/>
    <mergeCell ref="A26:A27"/>
    <mergeCell ref="B19:B20"/>
    <mergeCell ref="B22:B23"/>
    <mergeCell ref="B24:B25"/>
    <mergeCell ref="B26:B27"/>
  </mergeCells>
  <pageMargins left="0.75" right="0.75" top="1" bottom="1" header="0.511805555555556" footer="0.511805555555556"/>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dimension ref="A1:H31"/>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548</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548</v>
      </c>
      <c r="C6" s="8"/>
      <c r="D6" s="8"/>
      <c r="E6" s="8"/>
      <c r="F6" s="8"/>
      <c r="G6" s="8"/>
      <c r="H6" s="9"/>
    </row>
    <row r="7" spans="1:8" s="1" customFormat="1" ht="16.5">
      <c r="A7" s="5" t="s">
        <v>387</v>
      </c>
      <c r="B7" s="10" t="s">
        <v>548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549</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550</v>
      </c>
      <c r="D18" s="4" t="s">
        <v>408</v>
      </c>
      <c r="E18" s="4" t="s">
        <v>551</v>
      </c>
      <c r="F18" s="4" t="s">
        <v>388</v>
      </c>
      <c r="G18" s="4" t="s">
        <v>388</v>
      </c>
      <c r="H18" s="4" t="s">
        <v>388</v>
      </c>
    </row>
    <row r="19" spans="1:8" s="1" customFormat="1" ht="33">
      <c r="A19" s="5" t="s">
        <v>412</v>
      </c>
      <c r="B19" s="5" t="s">
        <v>413</v>
      </c>
      <c r="C19" s="4" t="s">
        <v>552</v>
      </c>
      <c r="D19" s="4" t="s">
        <v>404</v>
      </c>
      <c r="E19" s="4">
        <v>8</v>
      </c>
      <c r="F19" s="4" t="s">
        <v>460</v>
      </c>
      <c r="G19" s="4" t="s">
        <v>388</v>
      </c>
      <c r="H19" s="4" t="s">
        <v>388</v>
      </c>
    </row>
    <row r="20" spans="1:8" s="1" customFormat="1" ht="49.5">
      <c r="A20" s="5"/>
      <c r="B20" s="5" t="s">
        <v>415</v>
      </c>
      <c r="C20" s="4" t="s">
        <v>553</v>
      </c>
      <c r="D20" s="4" t="s">
        <v>463</v>
      </c>
      <c r="E20" s="4" t="s">
        <v>417</v>
      </c>
      <c r="F20" s="4" t="s">
        <v>418</v>
      </c>
      <c r="G20" s="4" t="s">
        <v>388</v>
      </c>
      <c r="H20" s="4" t="s">
        <v>388</v>
      </c>
    </row>
    <row r="21" spans="1:8" s="1" customFormat="1" ht="33">
      <c r="A21" s="5"/>
      <c r="B21" s="5" t="s">
        <v>419</v>
      </c>
      <c r="C21" s="4" t="s">
        <v>554</v>
      </c>
      <c r="D21" s="4" t="s">
        <v>408</v>
      </c>
      <c r="E21" s="4" t="s">
        <v>371</v>
      </c>
      <c r="F21" s="4" t="s">
        <v>388</v>
      </c>
      <c r="G21" s="4" t="s">
        <v>388</v>
      </c>
      <c r="H21" s="4" t="s">
        <v>388</v>
      </c>
    </row>
    <row r="22" spans="1:8" s="1" customFormat="1" ht="49.5">
      <c r="A22" s="5" t="s">
        <v>421</v>
      </c>
      <c r="B22" s="5" t="s">
        <v>425</v>
      </c>
      <c r="C22" s="4" t="s">
        <v>555</v>
      </c>
      <c r="D22" s="4" t="s">
        <v>408</v>
      </c>
      <c r="E22" s="4" t="s">
        <v>556</v>
      </c>
      <c r="F22" s="4" t="s">
        <v>388</v>
      </c>
      <c r="G22" s="4" t="s">
        <v>388</v>
      </c>
      <c r="H22" s="4" t="s">
        <v>388</v>
      </c>
    </row>
    <row r="23" spans="1:8" s="1" customFormat="1" ht="49.5">
      <c r="A23" s="5" t="s">
        <v>431</v>
      </c>
      <c r="B23" s="5" t="s">
        <v>432</v>
      </c>
      <c r="C23" s="4" t="s">
        <v>557</v>
      </c>
      <c r="D23" s="4" t="s">
        <v>404</v>
      </c>
      <c r="E23" s="4" t="s">
        <v>546</v>
      </c>
      <c r="F23" s="4" t="s">
        <v>418</v>
      </c>
      <c r="G23" s="4" t="s">
        <v>388</v>
      </c>
      <c r="H23" s="4" t="s">
        <v>388</v>
      </c>
    </row>
    <row r="24" spans="1:8" s="1" customFormat="1" ht="25.5">
      <c r="A24" s="15"/>
      <c r="B24" s="15"/>
      <c r="C24" s="15"/>
      <c r="D24" s="15"/>
      <c r="E24" s="15"/>
      <c r="F24" s="15"/>
      <c r="G24" s="15"/>
      <c r="H24" s="15"/>
    </row>
    <row r="25" spans="1:8" s="1" customFormat="1" ht="14.25" customHeight="1" hidden="1">
      <c r="A25" s="16" t="s">
        <v>435</v>
      </c>
      <c r="B25" s="16"/>
      <c r="C25" s="16"/>
      <c r="D25" s="16"/>
      <c r="E25" s="17"/>
      <c r="F25" s="18"/>
      <c r="G25" s="19" t="s">
        <v>479</v>
      </c>
      <c r="H25" s="20"/>
    </row>
    <row r="26" spans="1:8" s="1" customFormat="1" ht="13.8" customHeight="1">
      <c r="A26" s="16" t="s">
        <v>480</v>
      </c>
      <c r="B26" s="16"/>
      <c r="C26" s="16"/>
      <c r="D26" s="16"/>
      <c r="E26" s="17"/>
      <c r="F26" s="18"/>
      <c r="G26" s="19" t="s">
        <v>481</v>
      </c>
      <c r="H26" s="20"/>
    </row>
    <row r="27" spans="1:8" s="1" customFormat="1" ht="13.8" customHeight="1">
      <c r="A27" s="16" t="s">
        <v>482</v>
      </c>
      <c r="B27" s="16"/>
      <c r="C27" s="16"/>
      <c r="D27" s="16"/>
      <c r="E27" s="17"/>
      <c r="F27" s="18"/>
      <c r="G27" s="19" t="s">
        <v>483</v>
      </c>
      <c r="H27" s="20"/>
    </row>
    <row r="28" spans="1:8" s="1" customFormat="1" ht="13.8" customHeight="1">
      <c r="A28" s="16" t="s">
        <v>441</v>
      </c>
      <c r="B28" s="16"/>
      <c r="C28" s="16"/>
      <c r="D28" s="16"/>
      <c r="E28" s="17"/>
      <c r="F28" s="18"/>
      <c r="G28" s="19" t="s">
        <v>484</v>
      </c>
      <c r="H28" s="20"/>
    </row>
    <row r="29" spans="1:8" s="1" customFormat="1" ht="13.8" customHeight="1">
      <c r="A29" s="16" t="s">
        <v>443</v>
      </c>
      <c r="B29" s="16"/>
      <c r="C29" s="16"/>
      <c r="D29" s="16"/>
      <c r="E29" s="17"/>
      <c r="F29" s="18"/>
      <c r="G29" s="19" t="s">
        <v>485</v>
      </c>
      <c r="H29" s="20"/>
    </row>
    <row r="30" spans="1:8" s="1" customFormat="1" ht="13.8" customHeight="1">
      <c r="A30" s="16" t="s">
        <v>486</v>
      </c>
      <c r="B30" s="16"/>
      <c r="C30" s="16"/>
      <c r="D30" s="16"/>
      <c r="E30" s="17"/>
      <c r="F30" s="18"/>
      <c r="G30" s="19" t="s">
        <v>487</v>
      </c>
      <c r="H30" s="20"/>
    </row>
    <row r="31" spans="1:8" s="1" customFormat="1" ht="13.8" customHeight="1">
      <c r="A31" s="16" t="s">
        <v>488</v>
      </c>
      <c r="B31" s="16"/>
      <c r="C31" s="16"/>
      <c r="D31" s="16"/>
      <c r="E31" s="17"/>
      <c r="F31" s="18"/>
      <c r="G31" s="19" t="s">
        <v>489</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dimension ref="A1:H40"/>
  <sheetViews>
    <sheetView workbookViewId="0" topLeftCell="A1">
      <selection pane="topLeft" activeCell="F2" sqref="F2:H2"/>
    </sheetView>
  </sheetViews>
  <sheetFormatPr defaultColWidth="9.005" defaultRowHeight="13.5" outlineLevelCol="7"/>
  <cols>
    <col min="1" max="1" width="13" style="1" customWidth="1"/>
    <col min="2" max="2" width="8.125" style="1" customWidth="1"/>
    <col min="3" max="3" width="19.5" style="1" customWidth="1"/>
    <col min="4" max="4" width="7.5" style="1" customWidth="1"/>
    <col min="5" max="5" width="12.5" style="1" customWidth="1"/>
    <col min="6" max="6" width="8.125" style="1" customWidth="1"/>
    <col min="7" max="7" width="7.375" style="1" customWidth="1"/>
    <col min="8" max="8" width="21.62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558</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558</v>
      </c>
      <c r="C6" s="8"/>
      <c r="D6" s="8"/>
      <c r="E6" s="8"/>
      <c r="F6" s="8"/>
      <c r="G6" s="8"/>
      <c r="H6" s="9"/>
    </row>
    <row r="7" spans="1:8" s="1" customFormat="1" ht="16.5">
      <c r="A7" s="5" t="s">
        <v>387</v>
      </c>
      <c r="B7" s="10" t="s">
        <v>558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559</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24" customHeight="1">
      <c r="A18" s="5" t="s">
        <v>401</v>
      </c>
      <c r="B18" s="5" t="s">
        <v>402</v>
      </c>
      <c r="C18" s="4" t="s">
        <v>560</v>
      </c>
      <c r="D18" s="4" t="s">
        <v>474</v>
      </c>
      <c r="E18" s="4">
        <v>1.1580999999999999</v>
      </c>
      <c r="F18" s="4" t="s">
        <v>405</v>
      </c>
      <c r="G18" s="4" t="s">
        <v>388</v>
      </c>
      <c r="H18" s="4" t="s">
        <v>561</v>
      </c>
    </row>
    <row r="19" spans="1:8" s="1" customFormat="1" ht="24" customHeight="1">
      <c r="A19" s="5" t="s">
        <v>412</v>
      </c>
      <c r="B19" s="5" t="s">
        <v>413</v>
      </c>
      <c r="C19" s="4" t="s">
        <v>562</v>
      </c>
      <c r="D19" s="4" t="s">
        <v>404</v>
      </c>
      <c r="E19" s="4">
        <v>200</v>
      </c>
      <c r="F19" s="4" t="s">
        <v>563</v>
      </c>
      <c r="G19" s="4" t="s">
        <v>388</v>
      </c>
      <c r="H19" s="4" t="s">
        <v>564</v>
      </c>
    </row>
    <row r="20" spans="1:8" s="1" customFormat="1" ht="24" customHeight="1">
      <c r="A20" s="5"/>
      <c r="B20" s="5" t="s">
        <v>415</v>
      </c>
      <c r="C20" s="4" t="s">
        <v>565</v>
      </c>
      <c r="D20" s="4" t="s">
        <v>463</v>
      </c>
      <c r="E20" s="4" t="s">
        <v>417</v>
      </c>
      <c r="F20" s="4" t="s">
        <v>418</v>
      </c>
      <c r="G20" s="4" t="s">
        <v>388</v>
      </c>
      <c r="H20" s="4" t="s">
        <v>566</v>
      </c>
    </row>
    <row r="21" spans="1:8" s="1" customFormat="1" ht="24" customHeight="1">
      <c r="A21" s="5"/>
      <c r="B21" s="5"/>
      <c r="C21" s="4" t="s">
        <v>567</v>
      </c>
      <c r="D21" s="4" t="s">
        <v>463</v>
      </c>
      <c r="E21" s="4" t="s">
        <v>417</v>
      </c>
      <c r="F21" s="4" t="s">
        <v>418</v>
      </c>
      <c r="G21" s="4" t="s">
        <v>388</v>
      </c>
      <c r="H21" s="4" t="s">
        <v>568</v>
      </c>
    </row>
    <row r="22" spans="1:8" s="1" customFormat="1" ht="24" customHeight="1">
      <c r="A22" s="5"/>
      <c r="B22" s="5" t="s">
        <v>419</v>
      </c>
      <c r="C22" s="4" t="s">
        <v>569</v>
      </c>
      <c r="D22" s="4" t="s">
        <v>463</v>
      </c>
      <c r="E22" s="4" t="s">
        <v>417</v>
      </c>
      <c r="F22" s="4" t="s">
        <v>418</v>
      </c>
      <c r="G22" s="4" t="s">
        <v>388</v>
      </c>
      <c r="H22" s="4" t="s">
        <v>570</v>
      </c>
    </row>
    <row r="23" spans="1:8" s="1" customFormat="1" ht="24" customHeight="1">
      <c r="A23" s="5"/>
      <c r="B23" s="5"/>
      <c r="C23" s="4" t="s">
        <v>571</v>
      </c>
      <c r="D23" s="4" t="s">
        <v>463</v>
      </c>
      <c r="E23" s="4" t="s">
        <v>417</v>
      </c>
      <c r="F23" s="4" t="s">
        <v>418</v>
      </c>
      <c r="G23" s="4" t="s">
        <v>388</v>
      </c>
      <c r="H23" s="4" t="s">
        <v>572</v>
      </c>
    </row>
    <row r="24" spans="1:8" s="1" customFormat="1" ht="24" customHeight="1">
      <c r="A24" s="5"/>
      <c r="B24" s="5"/>
      <c r="C24" s="4" t="s">
        <v>573</v>
      </c>
      <c r="D24" s="4" t="s">
        <v>463</v>
      </c>
      <c r="E24" s="4" t="s">
        <v>417</v>
      </c>
      <c r="F24" s="4" t="s">
        <v>418</v>
      </c>
      <c r="G24" s="4" t="s">
        <v>388</v>
      </c>
      <c r="H24" s="4" t="s">
        <v>574</v>
      </c>
    </row>
    <row r="25" spans="1:8" s="1" customFormat="1" ht="24" customHeight="1">
      <c r="A25" s="5"/>
      <c r="B25" s="5"/>
      <c r="C25" s="4" t="s">
        <v>575</v>
      </c>
      <c r="D25" s="4" t="s">
        <v>463</v>
      </c>
      <c r="E25" s="4" t="s">
        <v>417</v>
      </c>
      <c r="F25" s="4" t="s">
        <v>418</v>
      </c>
      <c r="G25" s="4" t="s">
        <v>388</v>
      </c>
      <c r="H25" s="4" t="s">
        <v>576</v>
      </c>
    </row>
    <row r="26" spans="1:8" s="1" customFormat="1" ht="24" customHeight="1">
      <c r="A26" s="5" t="s">
        <v>421</v>
      </c>
      <c r="B26" s="5" t="s">
        <v>425</v>
      </c>
      <c r="C26" s="4" t="s">
        <v>577</v>
      </c>
      <c r="D26" s="4" t="s">
        <v>463</v>
      </c>
      <c r="E26" s="4" t="s">
        <v>417</v>
      </c>
      <c r="F26" s="4" t="s">
        <v>418</v>
      </c>
      <c r="G26" s="4" t="s">
        <v>388</v>
      </c>
      <c r="H26" s="4" t="s">
        <v>578</v>
      </c>
    </row>
    <row r="27" spans="1:8" s="1" customFormat="1" ht="24" customHeight="1">
      <c r="A27" s="5"/>
      <c r="B27" s="5"/>
      <c r="C27" s="4" t="s">
        <v>579</v>
      </c>
      <c r="D27" s="4" t="s">
        <v>404</v>
      </c>
      <c r="E27" s="4" t="s">
        <v>580</v>
      </c>
      <c r="F27" s="4" t="s">
        <v>418</v>
      </c>
      <c r="G27" s="4" t="s">
        <v>388</v>
      </c>
      <c r="H27" s="4" t="s">
        <v>581</v>
      </c>
    </row>
    <row r="28" spans="1:8" s="1" customFormat="1" ht="24" customHeight="1">
      <c r="A28" s="5"/>
      <c r="B28" s="5"/>
      <c r="C28" s="4" t="s">
        <v>582</v>
      </c>
      <c r="D28" s="4" t="s">
        <v>463</v>
      </c>
      <c r="E28" s="4" t="s">
        <v>417</v>
      </c>
      <c r="F28" s="4" t="s">
        <v>418</v>
      </c>
      <c r="G28" s="4" t="s">
        <v>388</v>
      </c>
      <c r="H28" s="4" t="s">
        <v>583</v>
      </c>
    </row>
    <row r="29" spans="1:8" s="1" customFormat="1" ht="24" customHeight="1">
      <c r="A29" s="5"/>
      <c r="B29" s="5"/>
      <c r="C29" s="4" t="s">
        <v>584</v>
      </c>
      <c r="D29" s="4" t="s">
        <v>404</v>
      </c>
      <c r="E29" s="4" t="s">
        <v>585</v>
      </c>
      <c r="F29" s="4" t="s">
        <v>418</v>
      </c>
      <c r="G29" s="4" t="s">
        <v>388</v>
      </c>
      <c r="H29" s="4" t="s">
        <v>586</v>
      </c>
    </row>
    <row r="30" spans="1:8" s="1" customFormat="1" ht="24" customHeight="1">
      <c r="A30" s="5" t="s">
        <v>431</v>
      </c>
      <c r="B30" s="5" t="s">
        <v>432</v>
      </c>
      <c r="C30" s="4" t="s">
        <v>587</v>
      </c>
      <c r="D30" s="4" t="s">
        <v>404</v>
      </c>
      <c r="E30" s="4" t="s">
        <v>588</v>
      </c>
      <c r="F30" s="4" t="s">
        <v>418</v>
      </c>
      <c r="G30" s="4" t="s">
        <v>388</v>
      </c>
      <c r="H30" s="4" t="s">
        <v>589</v>
      </c>
    </row>
    <row r="31" spans="1:8" s="1" customFormat="1" ht="24" customHeight="1">
      <c r="A31" s="5"/>
      <c r="B31" s="5"/>
      <c r="C31" s="4" t="s">
        <v>516</v>
      </c>
      <c r="D31" s="4" t="s">
        <v>404</v>
      </c>
      <c r="E31" s="4" t="s">
        <v>588</v>
      </c>
      <c r="F31" s="4" t="s">
        <v>418</v>
      </c>
      <c r="G31" s="4" t="s">
        <v>388</v>
      </c>
      <c r="H31" s="4" t="s">
        <v>590</v>
      </c>
    </row>
    <row r="32" spans="1:8" s="1" customFormat="1" ht="24" customHeight="1">
      <c r="A32" s="5"/>
      <c r="B32" s="5"/>
      <c r="C32" s="4" t="s">
        <v>591</v>
      </c>
      <c r="D32" s="4" t="s">
        <v>404</v>
      </c>
      <c r="E32" s="4" t="s">
        <v>588</v>
      </c>
      <c r="F32" s="4" t="s">
        <v>418</v>
      </c>
      <c r="G32" s="4" t="s">
        <v>388</v>
      </c>
      <c r="H32" s="4" t="s">
        <v>592</v>
      </c>
    </row>
    <row r="33" spans="1:8" s="1" customFormat="1" ht="25.5">
      <c r="A33" s="15"/>
      <c r="B33" s="15"/>
      <c r="C33" s="15"/>
      <c r="D33" s="15"/>
      <c r="E33" s="15"/>
      <c r="F33" s="15"/>
      <c r="G33" s="15"/>
      <c r="H33" s="15"/>
    </row>
    <row r="34" spans="1:8" s="1" customFormat="1" ht="14.25" customHeight="1" hidden="1">
      <c r="A34" s="16" t="s">
        <v>435</v>
      </c>
      <c r="B34" s="16"/>
      <c r="C34" s="16"/>
      <c r="D34" s="16"/>
      <c r="E34" s="17"/>
      <c r="F34" s="18"/>
      <c r="G34" s="19" t="s">
        <v>479</v>
      </c>
      <c r="H34" s="20"/>
    </row>
    <row r="35" spans="1:8" s="1" customFormat="1" ht="13.8" customHeight="1">
      <c r="A35" s="16" t="s">
        <v>480</v>
      </c>
      <c r="B35" s="16"/>
      <c r="C35" s="16"/>
      <c r="D35" s="16"/>
      <c r="E35" s="17"/>
      <c r="F35" s="18"/>
      <c r="G35" s="19" t="s">
        <v>481</v>
      </c>
      <c r="H35" s="20"/>
    </row>
    <row r="36" spans="1:8" s="1" customFormat="1" ht="13.8" customHeight="1">
      <c r="A36" s="16" t="s">
        <v>482</v>
      </c>
      <c r="B36" s="16"/>
      <c r="C36" s="16"/>
      <c r="D36" s="16"/>
      <c r="E36" s="17"/>
      <c r="F36" s="18"/>
      <c r="G36" s="19" t="s">
        <v>483</v>
      </c>
      <c r="H36" s="20"/>
    </row>
    <row r="37" spans="1:8" s="1" customFormat="1" ht="13.8" customHeight="1">
      <c r="A37" s="16" t="s">
        <v>441</v>
      </c>
      <c r="B37" s="16"/>
      <c r="C37" s="16"/>
      <c r="D37" s="16"/>
      <c r="E37" s="17"/>
      <c r="F37" s="18"/>
      <c r="G37" s="19" t="s">
        <v>484</v>
      </c>
      <c r="H37" s="20"/>
    </row>
    <row r="38" spans="1:8" s="1" customFormat="1" ht="13.8" customHeight="1">
      <c r="A38" s="16" t="s">
        <v>443</v>
      </c>
      <c r="B38" s="16"/>
      <c r="C38" s="16"/>
      <c r="D38" s="16"/>
      <c r="E38" s="17"/>
      <c r="F38" s="18"/>
      <c r="G38" s="19" t="s">
        <v>485</v>
      </c>
      <c r="H38" s="20"/>
    </row>
    <row r="39" spans="1:8" s="1" customFormat="1" ht="13.8" customHeight="1">
      <c r="A39" s="16" t="s">
        <v>486</v>
      </c>
      <c r="B39" s="16"/>
      <c r="C39" s="16"/>
      <c r="D39" s="16"/>
      <c r="E39" s="17"/>
      <c r="F39" s="18"/>
      <c r="G39" s="19" t="s">
        <v>487</v>
      </c>
      <c r="H39" s="20"/>
    </row>
    <row r="40" spans="1:8" s="1" customFormat="1" ht="13.8" customHeight="1">
      <c r="A40" s="16" t="s">
        <v>488</v>
      </c>
      <c r="B40" s="16"/>
      <c r="C40" s="16"/>
      <c r="D40" s="16"/>
      <c r="E40" s="17"/>
      <c r="F40" s="18"/>
      <c r="G40" s="19" t="s">
        <v>489</v>
      </c>
      <c r="H40" s="20"/>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4:B34"/>
    <mergeCell ref="A35:B35"/>
    <mergeCell ref="A36:B36"/>
    <mergeCell ref="A37:B37"/>
    <mergeCell ref="A38:B38"/>
    <mergeCell ref="A39:B39"/>
    <mergeCell ref="A40:B40"/>
    <mergeCell ref="A19:A25"/>
    <mergeCell ref="A26:A29"/>
    <mergeCell ref="A30:A32"/>
    <mergeCell ref="B20:B21"/>
    <mergeCell ref="B22:B25"/>
    <mergeCell ref="B26:B29"/>
    <mergeCell ref="B30:B32"/>
  </mergeCells>
  <pageMargins left="0.75" right="0.75" top="1" bottom="1" header="0.511805555555556" footer="0.511805555555556"/>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dimension ref="A1:H31"/>
  <sheetViews>
    <sheetView workbookViewId="0" topLeftCell="A1">
      <selection pane="topLeft" activeCell="B10" sqref="B10:H10"/>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593</v>
      </c>
      <c r="G2" s="4"/>
      <c r="H2" s="4"/>
    </row>
    <row r="3" spans="1:8" s="1" customFormat="1" ht="16.5">
      <c r="A3" s="5" t="s">
        <v>376</v>
      </c>
      <c r="B3" s="4" t="s">
        <v>452</v>
      </c>
      <c r="C3" s="4"/>
      <c r="D3" s="4"/>
      <c r="E3" s="3" t="s">
        <v>378</v>
      </c>
      <c r="F3" s="4" t="s">
        <v>379</v>
      </c>
      <c r="G3" s="4"/>
      <c r="H3" s="4"/>
    </row>
    <row r="4" spans="1:8" s="1" customFormat="1" ht="16.5">
      <c r="A4" s="5" t="s">
        <v>380</v>
      </c>
      <c r="B4" s="4" t="s">
        <v>594</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388</v>
      </c>
      <c r="C6" s="8"/>
      <c r="D6" s="8"/>
      <c r="E6" s="8"/>
      <c r="F6" s="8"/>
      <c r="G6" s="8"/>
      <c r="H6" s="9"/>
    </row>
    <row r="7" spans="1:8" s="1" customFormat="1" ht="16.5">
      <c r="A7" s="5" t="s">
        <v>387</v>
      </c>
      <c r="B7" s="10" t="s">
        <v>388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595</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596</v>
      </c>
      <c r="D18" s="4" t="s">
        <v>404</v>
      </c>
      <c r="E18" s="4" t="s">
        <v>597</v>
      </c>
      <c r="F18" s="4" t="s">
        <v>405</v>
      </c>
      <c r="G18" s="4" t="s">
        <v>388</v>
      </c>
      <c r="H18" s="4" t="s">
        <v>388</v>
      </c>
    </row>
    <row r="19" spans="1:8" s="1" customFormat="1" ht="33">
      <c r="A19" s="5" t="s">
        <v>412</v>
      </c>
      <c r="B19" s="5" t="s">
        <v>413</v>
      </c>
      <c r="C19" s="4" t="s">
        <v>598</v>
      </c>
      <c r="D19" s="4" t="s">
        <v>404</v>
      </c>
      <c r="E19" s="4" t="s">
        <v>475</v>
      </c>
      <c r="F19" s="4" t="s">
        <v>599</v>
      </c>
      <c r="G19" s="4" t="s">
        <v>388</v>
      </c>
      <c r="H19" s="4" t="s">
        <v>388</v>
      </c>
    </row>
    <row r="20" spans="1:8" s="1" customFormat="1" ht="49.5">
      <c r="A20" s="5"/>
      <c r="B20" s="5" t="s">
        <v>415</v>
      </c>
      <c r="C20" s="4" t="s">
        <v>600</v>
      </c>
      <c r="D20" s="4" t="s">
        <v>463</v>
      </c>
      <c r="E20" s="4" t="s">
        <v>417</v>
      </c>
      <c r="F20" s="4" t="s">
        <v>418</v>
      </c>
      <c r="G20" s="4" t="s">
        <v>388</v>
      </c>
      <c r="H20" s="4" t="s">
        <v>388</v>
      </c>
    </row>
    <row r="21" spans="1:8" s="1" customFormat="1" ht="33">
      <c r="A21" s="5"/>
      <c r="B21" s="5" t="s">
        <v>419</v>
      </c>
      <c r="C21" s="4" t="s">
        <v>601</v>
      </c>
      <c r="D21" s="4" t="s">
        <v>463</v>
      </c>
      <c r="E21" s="4" t="s">
        <v>417</v>
      </c>
      <c r="F21" s="4" t="s">
        <v>418</v>
      </c>
      <c r="G21" s="4" t="s">
        <v>388</v>
      </c>
      <c r="H21" s="4" t="s">
        <v>388</v>
      </c>
    </row>
    <row r="22" spans="1:8" s="1" customFormat="1" ht="49.5">
      <c r="A22" s="5" t="s">
        <v>421</v>
      </c>
      <c r="B22" s="5" t="s">
        <v>425</v>
      </c>
      <c r="C22" s="4" t="s">
        <v>602</v>
      </c>
      <c r="D22" s="4" t="s">
        <v>408</v>
      </c>
      <c r="E22" s="4" t="s">
        <v>356</v>
      </c>
      <c r="F22" s="4" t="s">
        <v>388</v>
      </c>
      <c r="G22" s="4" t="s">
        <v>388</v>
      </c>
      <c r="H22" s="4" t="s">
        <v>388</v>
      </c>
    </row>
    <row r="23" spans="1:8" s="1" customFormat="1" ht="49.5">
      <c r="A23" s="5" t="s">
        <v>431</v>
      </c>
      <c r="B23" s="5" t="s">
        <v>432</v>
      </c>
      <c r="C23" s="4" t="s">
        <v>603</v>
      </c>
      <c r="D23" s="4" t="s">
        <v>404</v>
      </c>
      <c r="E23" s="4" t="s">
        <v>588</v>
      </c>
      <c r="F23" s="4" t="s">
        <v>418</v>
      </c>
      <c r="G23" s="4" t="s">
        <v>388</v>
      </c>
      <c r="H23" s="4" t="s">
        <v>388</v>
      </c>
    </row>
    <row r="24" spans="1:8" s="1" customFormat="1" ht="25.5">
      <c r="A24" s="15"/>
      <c r="B24" s="15"/>
      <c r="C24" s="15"/>
      <c r="D24" s="15"/>
      <c r="E24" s="15"/>
      <c r="F24" s="15"/>
      <c r="G24" s="15"/>
      <c r="H24" s="15"/>
    </row>
    <row r="25" spans="1:8" s="1" customFormat="1" ht="14.25" customHeight="1" hidden="1">
      <c r="A25" s="16" t="s">
        <v>435</v>
      </c>
      <c r="B25" s="16"/>
      <c r="C25" s="16"/>
      <c r="D25" s="16"/>
      <c r="E25" s="17"/>
      <c r="F25" s="18"/>
      <c r="G25" s="19" t="s">
        <v>604</v>
      </c>
      <c r="H25" s="20"/>
    </row>
    <row r="26" spans="1:8" s="1" customFormat="1" ht="13.8" customHeight="1">
      <c r="A26" s="16" t="s">
        <v>480</v>
      </c>
      <c r="B26" s="16"/>
      <c r="C26" s="16"/>
      <c r="D26" s="16"/>
      <c r="E26" s="17"/>
      <c r="F26" s="18"/>
      <c r="G26" s="19" t="s">
        <v>605</v>
      </c>
      <c r="H26" s="20"/>
    </row>
    <row r="27" spans="1:8" s="1" customFormat="1" ht="13.8" customHeight="1">
      <c r="A27" s="16" t="s">
        <v>482</v>
      </c>
      <c r="B27" s="16"/>
      <c r="C27" s="16"/>
      <c r="D27" s="16"/>
      <c r="E27" s="17"/>
      <c r="F27" s="18"/>
      <c r="G27" s="19" t="s">
        <v>606</v>
      </c>
      <c r="H27" s="20"/>
    </row>
    <row r="28" spans="1:8" s="1" customFormat="1" ht="13.8" customHeight="1">
      <c r="A28" s="16" t="s">
        <v>441</v>
      </c>
      <c r="B28" s="16"/>
      <c r="C28" s="16"/>
      <c r="D28" s="16"/>
      <c r="E28" s="17"/>
      <c r="F28" s="18"/>
      <c r="G28" s="19" t="s">
        <v>607</v>
      </c>
      <c r="H28" s="20"/>
    </row>
    <row r="29" spans="1:8" s="1" customFormat="1" ht="13.8" customHeight="1">
      <c r="A29" s="16" t="s">
        <v>443</v>
      </c>
      <c r="B29" s="16"/>
      <c r="C29" s="16"/>
      <c r="D29" s="16"/>
      <c r="E29" s="17"/>
      <c r="F29" s="18"/>
      <c r="G29" s="19" t="s">
        <v>608</v>
      </c>
      <c r="H29" s="20"/>
    </row>
    <row r="30" spans="1:8" s="1" customFormat="1" ht="13.8" customHeight="1">
      <c r="A30" s="16" t="s">
        <v>486</v>
      </c>
      <c r="B30" s="16"/>
      <c r="C30" s="16"/>
      <c r="D30" s="16"/>
      <c r="E30" s="17"/>
      <c r="F30" s="18"/>
      <c r="G30" s="19" t="s">
        <v>609</v>
      </c>
      <c r="H30" s="20"/>
    </row>
    <row r="31" spans="1:8" s="1" customFormat="1" ht="13.8" customHeight="1">
      <c r="A31" s="16" t="s">
        <v>488</v>
      </c>
      <c r="B31" s="16"/>
      <c r="C31" s="16"/>
      <c r="D31" s="16"/>
      <c r="E31" s="17"/>
      <c r="F31" s="18"/>
      <c r="G31" s="19" t="s">
        <v>610</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dimension ref="A1:H33"/>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611</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611</v>
      </c>
      <c r="C6" s="8"/>
      <c r="D6" s="8"/>
      <c r="E6" s="8"/>
      <c r="F6" s="8"/>
      <c r="G6" s="8"/>
      <c r="H6" s="9"/>
    </row>
    <row r="7" spans="1:8" s="1" customFormat="1" ht="16.5">
      <c r="A7" s="5" t="s">
        <v>387</v>
      </c>
      <c r="B7" s="10" t="s">
        <v>611</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612</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596</v>
      </c>
      <c r="D18" s="4" t="s">
        <v>404</v>
      </c>
      <c r="E18" s="4">
        <v>1.10</v>
      </c>
      <c r="F18" s="4" t="s">
        <v>405</v>
      </c>
      <c r="G18" s="4" t="s">
        <v>388</v>
      </c>
      <c r="H18" s="4" t="s">
        <v>388</v>
      </c>
    </row>
    <row r="19" spans="1:8" s="1" customFormat="1" ht="33">
      <c r="A19" s="5" t="s">
        <v>412</v>
      </c>
      <c r="B19" s="5" t="s">
        <v>413</v>
      </c>
      <c r="C19" s="4" t="s">
        <v>598</v>
      </c>
      <c r="D19" s="4" t="s">
        <v>404</v>
      </c>
      <c r="E19" s="4">
        <v>1</v>
      </c>
      <c r="F19" s="4" t="s">
        <v>599</v>
      </c>
      <c r="G19" s="4" t="s">
        <v>613</v>
      </c>
      <c r="H19" s="4" t="s">
        <v>388</v>
      </c>
    </row>
    <row r="20" spans="1:8" s="1" customFormat="1" ht="33">
      <c r="A20" s="5"/>
      <c r="B20" s="5"/>
      <c r="C20" s="4" t="s">
        <v>614</v>
      </c>
      <c r="D20" s="4" t="s">
        <v>404</v>
      </c>
      <c r="E20" s="4">
        <v>1</v>
      </c>
      <c r="F20" s="4" t="s">
        <v>615</v>
      </c>
      <c r="G20" s="4" t="s">
        <v>616</v>
      </c>
      <c r="H20" s="4" t="s">
        <v>388</v>
      </c>
    </row>
    <row r="21" spans="1:8" s="1" customFormat="1" ht="33">
      <c r="A21" s="5"/>
      <c r="B21" s="5"/>
      <c r="C21" s="4" t="s">
        <v>617</v>
      </c>
      <c r="D21" s="4" t="s">
        <v>404</v>
      </c>
      <c r="E21" s="4">
        <v>1</v>
      </c>
      <c r="F21" s="4" t="s">
        <v>615</v>
      </c>
      <c r="G21" s="4" t="s">
        <v>616</v>
      </c>
      <c r="H21" s="4" t="s">
        <v>388</v>
      </c>
    </row>
    <row r="22" spans="1:8" s="1" customFormat="1" ht="49.5">
      <c r="A22" s="5"/>
      <c r="B22" s="5" t="s">
        <v>415</v>
      </c>
      <c r="C22" s="4" t="s">
        <v>600</v>
      </c>
      <c r="D22" s="4" t="s">
        <v>463</v>
      </c>
      <c r="E22" s="4" t="s">
        <v>417</v>
      </c>
      <c r="F22" s="4" t="s">
        <v>418</v>
      </c>
      <c r="G22" s="4" t="s">
        <v>332</v>
      </c>
      <c r="H22" s="4" t="s">
        <v>388</v>
      </c>
    </row>
    <row r="23" spans="1:8" s="1" customFormat="1" ht="33">
      <c r="A23" s="5"/>
      <c r="B23" s="5" t="s">
        <v>419</v>
      </c>
      <c r="C23" s="4" t="s">
        <v>601</v>
      </c>
      <c r="D23" s="4" t="s">
        <v>463</v>
      </c>
      <c r="E23" s="4" t="s">
        <v>417</v>
      </c>
      <c r="F23" s="4" t="s">
        <v>418</v>
      </c>
      <c r="G23" s="4" t="s">
        <v>332</v>
      </c>
      <c r="H23" s="4" t="s">
        <v>388</v>
      </c>
    </row>
    <row r="24" spans="1:8" s="1" customFormat="1" ht="49.5">
      <c r="A24" s="5" t="s">
        <v>421</v>
      </c>
      <c r="B24" s="5" t="s">
        <v>425</v>
      </c>
      <c r="C24" s="4" t="s">
        <v>602</v>
      </c>
      <c r="D24" s="4" t="s">
        <v>408</v>
      </c>
      <c r="E24" s="4" t="s">
        <v>356</v>
      </c>
      <c r="F24" s="4" t="s">
        <v>388</v>
      </c>
      <c r="G24" s="4" t="s">
        <v>356</v>
      </c>
      <c r="H24" s="4" t="s">
        <v>388</v>
      </c>
    </row>
    <row r="25" spans="1:8" s="1" customFormat="1" ht="49.5">
      <c r="A25" s="5" t="s">
        <v>431</v>
      </c>
      <c r="B25" s="5" t="s">
        <v>432</v>
      </c>
      <c r="C25" s="4" t="s">
        <v>603</v>
      </c>
      <c r="D25" s="4" t="s">
        <v>404</v>
      </c>
      <c r="E25" s="4" t="s">
        <v>588</v>
      </c>
      <c r="F25" s="4" t="s">
        <v>418</v>
      </c>
      <c r="G25" s="4" t="s">
        <v>618</v>
      </c>
      <c r="H25" s="4" t="s">
        <v>388</v>
      </c>
    </row>
    <row r="26" spans="1:8" s="1" customFormat="1" ht="25.5">
      <c r="A26" s="15"/>
      <c r="B26" s="15"/>
      <c r="C26" s="15"/>
      <c r="D26" s="15"/>
      <c r="E26" s="15"/>
      <c r="F26" s="15"/>
      <c r="G26" s="15"/>
      <c r="H26" s="15"/>
    </row>
    <row r="27" spans="1:8" s="1" customFormat="1" ht="14.25" customHeight="1" hidden="1">
      <c r="A27" s="16" t="s">
        <v>435</v>
      </c>
      <c r="B27" s="16"/>
      <c r="C27" s="16"/>
      <c r="D27" s="16"/>
      <c r="E27" s="17"/>
      <c r="F27" s="18"/>
      <c r="G27" s="19" t="s">
        <v>479</v>
      </c>
      <c r="H27" s="20"/>
    </row>
    <row r="28" spans="1:8" s="1" customFormat="1" ht="13.8" customHeight="1">
      <c r="A28" s="16" t="s">
        <v>480</v>
      </c>
      <c r="B28" s="16"/>
      <c r="C28" s="16"/>
      <c r="D28" s="16"/>
      <c r="E28" s="17"/>
      <c r="F28" s="18"/>
      <c r="G28" s="19" t="s">
        <v>481</v>
      </c>
      <c r="H28" s="20"/>
    </row>
    <row r="29" spans="1:8" s="1" customFormat="1" ht="13.8" customHeight="1">
      <c r="A29" s="16" t="s">
        <v>482</v>
      </c>
      <c r="B29" s="16"/>
      <c r="C29" s="16"/>
      <c r="D29" s="16"/>
      <c r="E29" s="17"/>
      <c r="F29" s="18"/>
      <c r="G29" s="19" t="s">
        <v>483</v>
      </c>
      <c r="H29" s="20"/>
    </row>
    <row r="30" spans="1:8" s="1" customFormat="1" ht="13.8" customHeight="1">
      <c r="A30" s="16" t="s">
        <v>441</v>
      </c>
      <c r="B30" s="16"/>
      <c r="C30" s="16"/>
      <c r="D30" s="16"/>
      <c r="E30" s="17"/>
      <c r="F30" s="18"/>
      <c r="G30" s="19" t="s">
        <v>484</v>
      </c>
      <c r="H30" s="20"/>
    </row>
    <row r="31" spans="1:8" s="1" customFormat="1" ht="13.8" customHeight="1">
      <c r="A31" s="16" t="s">
        <v>443</v>
      </c>
      <c r="B31" s="16"/>
      <c r="C31" s="16"/>
      <c r="D31" s="16"/>
      <c r="E31" s="17"/>
      <c r="F31" s="18"/>
      <c r="G31" s="19" t="s">
        <v>485</v>
      </c>
      <c r="H31" s="20"/>
    </row>
    <row r="32" spans="1:8" s="1" customFormat="1" ht="13.8" customHeight="1">
      <c r="A32" s="16" t="s">
        <v>486</v>
      </c>
      <c r="B32" s="16"/>
      <c r="C32" s="16"/>
      <c r="D32" s="16"/>
      <c r="E32" s="17"/>
      <c r="F32" s="18"/>
      <c r="G32" s="19" t="s">
        <v>487</v>
      </c>
      <c r="H32" s="20"/>
    </row>
    <row r="33" spans="1:8" s="1" customFormat="1" ht="13.8" customHeight="1">
      <c r="A33" s="16" t="s">
        <v>488</v>
      </c>
      <c r="B33" s="16"/>
      <c r="C33" s="16"/>
      <c r="D33" s="16"/>
      <c r="E33" s="17"/>
      <c r="F33" s="18"/>
      <c r="G33" s="19" t="s">
        <v>489</v>
      </c>
      <c r="H33"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7:B27"/>
    <mergeCell ref="A28:B28"/>
    <mergeCell ref="A29:B29"/>
    <mergeCell ref="A30:B30"/>
    <mergeCell ref="A31:B31"/>
    <mergeCell ref="A32:B32"/>
    <mergeCell ref="A33:B33"/>
    <mergeCell ref="A19:A23"/>
    <mergeCell ref="B19:B21"/>
  </mergeCells>
  <pageMargins left="0.75" right="0.75" top="1" bottom="1" header="0.511805555555556" footer="0.511805555555556"/>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372</v>
      </c>
      <c r="B1" s="2"/>
      <c r="C1" s="2"/>
      <c r="D1" s="2"/>
      <c r="E1" s="2"/>
      <c r="F1" s="2"/>
      <c r="G1" s="2"/>
      <c r="H1" s="2"/>
    </row>
    <row r="2" spans="1:8" s="1" customFormat="1" ht="16.5">
      <c r="A2" s="3" t="s">
        <v>373</v>
      </c>
      <c r="B2" s="4" t="s">
        <v>619</v>
      </c>
      <c r="C2" s="4"/>
      <c r="D2" s="4"/>
      <c r="E2" s="3" t="s">
        <v>375</v>
      </c>
      <c r="F2" s="4" t="s">
        <v>620</v>
      </c>
      <c r="G2" s="4"/>
      <c r="H2" s="4"/>
    </row>
    <row r="3" spans="1:8" s="1" customFormat="1" ht="16.5">
      <c r="A3" s="5" t="s">
        <v>376</v>
      </c>
      <c r="B3" s="4" t="s">
        <v>621</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388</v>
      </c>
      <c r="C6" s="8"/>
      <c r="D6" s="8"/>
      <c r="E6" s="8"/>
      <c r="F6" s="8"/>
      <c r="G6" s="8"/>
      <c r="H6" s="9"/>
    </row>
    <row r="7" spans="1:8" s="1" customFormat="1" ht="16.5">
      <c r="A7" s="5" t="s">
        <v>387</v>
      </c>
      <c r="B7" s="10" t="s">
        <v>388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620</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622</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49.5">
      <c r="A18" s="5" t="s">
        <v>401</v>
      </c>
      <c r="B18" s="5" t="s">
        <v>402</v>
      </c>
      <c r="C18" s="4" t="s">
        <v>623</v>
      </c>
      <c r="D18" s="4" t="s">
        <v>474</v>
      </c>
      <c r="E18" s="4" t="s">
        <v>624</v>
      </c>
      <c r="F18" s="4" t="s">
        <v>405</v>
      </c>
      <c r="G18" s="4" t="s">
        <v>388</v>
      </c>
      <c r="H18" s="4" t="s">
        <v>388</v>
      </c>
    </row>
    <row r="19" spans="1:8" s="1" customFormat="1" ht="33">
      <c r="A19" s="5" t="s">
        <v>412</v>
      </c>
      <c r="B19" s="5" t="s">
        <v>413</v>
      </c>
      <c r="C19" s="4" t="s">
        <v>625</v>
      </c>
      <c r="D19" s="4" t="s">
        <v>404</v>
      </c>
      <c r="E19" s="4" t="s">
        <v>626</v>
      </c>
      <c r="F19" s="4" t="s">
        <v>627</v>
      </c>
      <c r="G19" s="4" t="s">
        <v>388</v>
      </c>
      <c r="H19" s="4" t="s">
        <v>388</v>
      </c>
    </row>
    <row r="20" spans="1:8" s="1" customFormat="1" ht="33">
      <c r="A20" s="5"/>
      <c r="B20" s="5" t="s">
        <v>415</v>
      </c>
      <c r="C20" s="4" t="s">
        <v>628</v>
      </c>
      <c r="D20" s="4" t="s">
        <v>404</v>
      </c>
      <c r="E20" s="4" t="s">
        <v>528</v>
      </c>
      <c r="F20" s="4" t="s">
        <v>418</v>
      </c>
      <c r="G20" s="4" t="s">
        <v>388</v>
      </c>
      <c r="H20" s="4" t="s">
        <v>388</v>
      </c>
    </row>
    <row r="21" spans="1:8" s="1" customFormat="1" ht="33">
      <c r="A21" s="5"/>
      <c r="B21" s="5" t="s">
        <v>419</v>
      </c>
      <c r="C21" s="4" t="s">
        <v>420</v>
      </c>
      <c r="D21" s="4" t="s">
        <v>404</v>
      </c>
      <c r="E21" s="4" t="s">
        <v>417</v>
      </c>
      <c r="F21" s="4" t="s">
        <v>418</v>
      </c>
      <c r="G21" s="4" t="s">
        <v>388</v>
      </c>
      <c r="H21" s="4" t="s">
        <v>388</v>
      </c>
    </row>
    <row r="22" spans="1:8" s="1" customFormat="1" ht="49.5">
      <c r="A22" s="5" t="s">
        <v>421</v>
      </c>
      <c r="B22" s="5" t="s">
        <v>425</v>
      </c>
      <c r="C22" s="4" t="s">
        <v>629</v>
      </c>
      <c r="D22" s="4" t="s">
        <v>408</v>
      </c>
      <c r="E22" s="4" t="s">
        <v>630</v>
      </c>
      <c r="F22" s="4" t="s">
        <v>388</v>
      </c>
      <c r="G22" s="4" t="s">
        <v>388</v>
      </c>
      <c r="H22" s="4" t="s">
        <v>388</v>
      </c>
    </row>
    <row r="23" spans="1:8" s="1" customFormat="1" ht="33">
      <c r="A23" s="5" t="s">
        <v>431</v>
      </c>
      <c r="B23" s="5" t="s">
        <v>432</v>
      </c>
      <c r="C23" s="4" t="s">
        <v>631</v>
      </c>
      <c r="D23" s="4" t="s">
        <v>404</v>
      </c>
      <c r="E23" s="4" t="s">
        <v>546</v>
      </c>
      <c r="F23" s="4" t="s">
        <v>418</v>
      </c>
      <c r="G23" s="4" t="s">
        <v>388</v>
      </c>
      <c r="H23" s="4" t="s">
        <v>388</v>
      </c>
    </row>
    <row r="24" spans="1:8" s="1" customFormat="1" ht="33">
      <c r="A24" s="5"/>
      <c r="B24" s="5"/>
      <c r="C24" s="4" t="s">
        <v>632</v>
      </c>
      <c r="D24" s="4" t="s">
        <v>404</v>
      </c>
      <c r="E24" s="4" t="s">
        <v>546</v>
      </c>
      <c r="F24" s="4" t="s">
        <v>418</v>
      </c>
      <c r="G24" s="4" t="s">
        <v>388</v>
      </c>
      <c r="H24" s="4" t="s">
        <v>388</v>
      </c>
    </row>
    <row r="25" spans="1:8" s="1" customFormat="1" ht="25.5">
      <c r="A25" s="15"/>
      <c r="B25" s="15"/>
      <c r="C25" s="15"/>
      <c r="D25" s="15"/>
      <c r="E25" s="15"/>
      <c r="F25" s="15"/>
      <c r="G25" s="15"/>
      <c r="H25" s="15"/>
    </row>
    <row r="26" spans="1:8" s="1" customFormat="1" ht="14.25" customHeight="1" hidden="1">
      <c r="A26" s="16" t="s">
        <v>435</v>
      </c>
      <c r="B26" s="16"/>
      <c r="C26" s="16"/>
      <c r="D26" s="16"/>
      <c r="E26" s="17"/>
      <c r="F26" s="18"/>
      <c r="G26" s="19" t="s">
        <v>633</v>
      </c>
      <c r="H26" s="20"/>
    </row>
    <row r="27" spans="1:8" s="1" customFormat="1" ht="13.8" customHeight="1">
      <c r="A27" s="16" t="s">
        <v>480</v>
      </c>
      <c r="B27" s="16"/>
      <c r="C27" s="16"/>
      <c r="D27" s="16"/>
      <c r="E27" s="17"/>
      <c r="F27" s="18"/>
      <c r="G27" s="19" t="s">
        <v>634</v>
      </c>
      <c r="H27" s="20"/>
    </row>
    <row r="28" spans="1:8" s="1" customFormat="1" ht="13.8" customHeight="1">
      <c r="A28" s="16" t="s">
        <v>482</v>
      </c>
      <c r="B28" s="16"/>
      <c r="C28" s="16"/>
      <c r="D28" s="16"/>
      <c r="E28" s="17"/>
      <c r="F28" s="18"/>
      <c r="G28" s="19" t="s">
        <v>635</v>
      </c>
      <c r="H28" s="20"/>
    </row>
    <row r="29" spans="1:8" s="1" customFormat="1" ht="13.8" customHeight="1">
      <c r="A29" s="16" t="s">
        <v>441</v>
      </c>
      <c r="B29" s="16"/>
      <c r="C29" s="16"/>
      <c r="D29" s="16"/>
      <c r="E29" s="17"/>
      <c r="F29" s="18"/>
      <c r="G29" s="19" t="s">
        <v>636</v>
      </c>
      <c r="H29" s="20"/>
    </row>
    <row r="30" spans="1:8" s="1" customFormat="1" ht="13.8" customHeight="1">
      <c r="A30" s="16" t="s">
        <v>443</v>
      </c>
      <c r="B30" s="16"/>
      <c r="C30" s="16"/>
      <c r="D30" s="16"/>
      <c r="E30" s="17"/>
      <c r="F30" s="18"/>
      <c r="G30" s="19" t="s">
        <v>637</v>
      </c>
      <c r="H30" s="20"/>
    </row>
    <row r="31" spans="1:8" s="1" customFormat="1" ht="13.8" customHeight="1">
      <c r="A31" s="16" t="s">
        <v>486</v>
      </c>
      <c r="B31" s="16"/>
      <c r="C31" s="16"/>
      <c r="D31" s="16"/>
      <c r="E31" s="17"/>
      <c r="F31" s="18"/>
      <c r="G31" s="19" t="s">
        <v>638</v>
      </c>
      <c r="H31" s="20"/>
    </row>
    <row r="32" spans="1:8" s="1" customFormat="1" ht="13.8" customHeight="1">
      <c r="A32" s="16" t="s">
        <v>488</v>
      </c>
      <c r="B32" s="16"/>
      <c r="C32" s="16"/>
      <c r="D32" s="16"/>
      <c r="E32" s="17"/>
      <c r="F32" s="18"/>
      <c r="G32" s="19" t="s">
        <v>639</v>
      </c>
      <c r="H32" s="20"/>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3:A24"/>
    <mergeCell ref="B23:B24"/>
  </mergeCells>
  <pageMargins left="0.75" right="0.75" top="1" bottom="1" header="0.511805555555556" footer="0.511805555555556"/>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dimension ref="A1:H32"/>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619</v>
      </c>
      <c r="C2" s="4"/>
      <c r="D2" s="4"/>
      <c r="E2" s="3" t="s">
        <v>375</v>
      </c>
      <c r="F2" s="4" t="s">
        <v>640</v>
      </c>
      <c r="G2" s="4"/>
      <c r="H2" s="4"/>
    </row>
    <row r="3" spans="1:8" s="1" customFormat="1" ht="16.5">
      <c r="A3" s="5" t="s">
        <v>376</v>
      </c>
      <c r="B3" s="4" t="s">
        <v>641</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388</v>
      </c>
      <c r="C6" s="8"/>
      <c r="D6" s="8"/>
      <c r="E6" s="8"/>
      <c r="F6" s="8"/>
      <c r="G6" s="8"/>
      <c r="H6" s="9"/>
    </row>
    <row r="7" spans="1:8" s="1" customFormat="1" ht="16.5">
      <c r="A7" s="5" t="s">
        <v>387</v>
      </c>
      <c r="B7" s="10" t="s">
        <v>388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640</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642</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643</v>
      </c>
      <c r="D18" s="4" t="s">
        <v>404</v>
      </c>
      <c r="E18" s="4" t="s">
        <v>447</v>
      </c>
      <c r="F18" s="4" t="s">
        <v>405</v>
      </c>
      <c r="G18" s="4" t="s">
        <v>388</v>
      </c>
      <c r="H18" s="4" t="s">
        <v>388</v>
      </c>
    </row>
    <row r="19" spans="1:8" s="1" customFormat="1" ht="33">
      <c r="A19" s="5" t="s">
        <v>412</v>
      </c>
      <c r="B19" s="5" t="s">
        <v>413</v>
      </c>
      <c r="C19" s="4" t="s">
        <v>644</v>
      </c>
      <c r="D19" s="4" t="s">
        <v>463</v>
      </c>
      <c r="E19" s="4" t="s">
        <v>475</v>
      </c>
      <c r="F19" s="4" t="s">
        <v>615</v>
      </c>
      <c r="G19" s="4" t="s">
        <v>388</v>
      </c>
      <c r="H19" s="4" t="s">
        <v>388</v>
      </c>
    </row>
    <row r="20" spans="1:8" s="1" customFormat="1" ht="33">
      <c r="A20" s="5"/>
      <c r="B20" s="5" t="s">
        <v>415</v>
      </c>
      <c r="C20" s="4" t="s">
        <v>645</v>
      </c>
      <c r="D20" s="4" t="s">
        <v>463</v>
      </c>
      <c r="E20" s="4" t="s">
        <v>417</v>
      </c>
      <c r="F20" s="4" t="s">
        <v>418</v>
      </c>
      <c r="G20" s="4" t="s">
        <v>388</v>
      </c>
      <c r="H20" s="4" t="s">
        <v>388</v>
      </c>
    </row>
    <row r="21" spans="1:8" s="1" customFormat="1" ht="49.5">
      <c r="A21" s="5"/>
      <c r="B21" s="5"/>
      <c r="C21" s="4" t="s">
        <v>646</v>
      </c>
      <c r="D21" s="4" t="s">
        <v>463</v>
      </c>
      <c r="E21" s="4" t="s">
        <v>417</v>
      </c>
      <c r="F21" s="4" t="s">
        <v>418</v>
      </c>
      <c r="G21" s="4" t="s">
        <v>388</v>
      </c>
      <c r="H21" s="4" t="s">
        <v>388</v>
      </c>
    </row>
    <row r="22" spans="1:8" s="1" customFormat="1" ht="33">
      <c r="A22" s="5"/>
      <c r="B22" s="5" t="s">
        <v>419</v>
      </c>
      <c r="C22" s="4" t="s">
        <v>647</v>
      </c>
      <c r="D22" s="4" t="s">
        <v>408</v>
      </c>
      <c r="E22" s="4" t="s">
        <v>648</v>
      </c>
      <c r="F22" s="4" t="s">
        <v>388</v>
      </c>
      <c r="G22" s="4" t="s">
        <v>388</v>
      </c>
      <c r="H22" s="4" t="s">
        <v>388</v>
      </c>
    </row>
    <row r="23" spans="1:8" s="1" customFormat="1" ht="66">
      <c r="A23" s="5" t="s">
        <v>421</v>
      </c>
      <c r="B23" s="5" t="s">
        <v>425</v>
      </c>
      <c r="C23" s="4" t="s">
        <v>649</v>
      </c>
      <c r="D23" s="4" t="s">
        <v>408</v>
      </c>
      <c r="E23" s="4" t="s">
        <v>424</v>
      </c>
      <c r="F23" s="4" t="s">
        <v>388</v>
      </c>
      <c r="G23" s="4" t="s">
        <v>388</v>
      </c>
      <c r="H23" s="4" t="s">
        <v>388</v>
      </c>
    </row>
    <row r="24" spans="1:8" s="1" customFormat="1" ht="49.5">
      <c r="A24" s="5" t="s">
        <v>431</v>
      </c>
      <c r="B24" s="5" t="s">
        <v>432</v>
      </c>
      <c r="C24" s="4" t="s">
        <v>514</v>
      </c>
      <c r="D24" s="4" t="s">
        <v>404</v>
      </c>
      <c r="E24" s="4" t="s">
        <v>434</v>
      </c>
      <c r="F24" s="4" t="s">
        <v>418</v>
      </c>
      <c r="G24" s="4" t="s">
        <v>388</v>
      </c>
      <c r="H24" s="4" t="s">
        <v>388</v>
      </c>
    </row>
    <row r="25" spans="1:8" s="1" customFormat="1" ht="25.5">
      <c r="A25" s="15"/>
      <c r="B25" s="15"/>
      <c r="C25" s="15"/>
      <c r="D25" s="15"/>
      <c r="E25" s="15"/>
      <c r="F25" s="15"/>
      <c r="G25" s="15"/>
      <c r="H25" s="15"/>
    </row>
    <row r="26" spans="1:8" s="1" customFormat="1" ht="14.25" customHeight="1" hidden="1">
      <c r="A26" s="16" t="s">
        <v>435</v>
      </c>
      <c r="B26" s="16"/>
      <c r="C26" s="16"/>
      <c r="D26" s="16"/>
      <c r="E26" s="17"/>
      <c r="F26" s="18"/>
      <c r="G26" s="19" t="s">
        <v>633</v>
      </c>
      <c r="H26" s="20"/>
    </row>
    <row r="27" spans="1:8" s="1" customFormat="1" ht="13.8" customHeight="1">
      <c r="A27" s="16" t="s">
        <v>480</v>
      </c>
      <c r="B27" s="16"/>
      <c r="C27" s="16"/>
      <c r="D27" s="16"/>
      <c r="E27" s="17"/>
      <c r="F27" s="18"/>
      <c r="G27" s="19" t="s">
        <v>634</v>
      </c>
      <c r="H27" s="20"/>
    </row>
    <row r="28" spans="1:8" s="1" customFormat="1" ht="13.8" customHeight="1">
      <c r="A28" s="16" t="s">
        <v>482</v>
      </c>
      <c r="B28" s="16"/>
      <c r="C28" s="16"/>
      <c r="D28" s="16"/>
      <c r="E28" s="17"/>
      <c r="F28" s="18"/>
      <c r="G28" s="19" t="s">
        <v>635</v>
      </c>
      <c r="H28" s="20"/>
    </row>
    <row r="29" spans="1:8" s="1" customFormat="1" ht="13.8" customHeight="1">
      <c r="A29" s="16" t="s">
        <v>441</v>
      </c>
      <c r="B29" s="16"/>
      <c r="C29" s="16"/>
      <c r="D29" s="16"/>
      <c r="E29" s="17"/>
      <c r="F29" s="18"/>
      <c r="G29" s="19" t="s">
        <v>636</v>
      </c>
      <c r="H29" s="20"/>
    </row>
    <row r="30" spans="1:8" s="1" customFormat="1" ht="13.8" customHeight="1">
      <c r="A30" s="16" t="s">
        <v>443</v>
      </c>
      <c r="B30" s="16"/>
      <c r="C30" s="16"/>
      <c r="D30" s="16"/>
      <c r="E30" s="17"/>
      <c r="F30" s="18"/>
      <c r="G30" s="19" t="s">
        <v>637</v>
      </c>
      <c r="H30" s="20"/>
    </row>
    <row r="31" spans="1:8" s="1" customFormat="1" ht="13.8" customHeight="1">
      <c r="A31" s="16" t="s">
        <v>486</v>
      </c>
      <c r="B31" s="16"/>
      <c r="C31" s="16"/>
      <c r="D31" s="16"/>
      <c r="E31" s="17"/>
      <c r="F31" s="18"/>
      <c r="G31" s="19" t="s">
        <v>638</v>
      </c>
      <c r="H31" s="20"/>
    </row>
    <row r="32" spans="1:8" s="1" customFormat="1" ht="13.8" customHeight="1">
      <c r="A32" s="16" t="s">
        <v>488</v>
      </c>
      <c r="B32" s="16"/>
      <c r="C32" s="16"/>
      <c r="D32" s="16"/>
      <c r="E32" s="17"/>
      <c r="F32" s="18"/>
      <c r="G32" s="19" t="s">
        <v>639</v>
      </c>
      <c r="H32" s="20"/>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2"/>
    <mergeCell ref="B20:B21"/>
  </mergeCells>
  <pageMargins left="0.75" right="0.75" top="1" bottom="1" header="0.511805555555556" footer="0.511805555555556"/>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dimension ref="A1:H31"/>
  <sheetViews>
    <sheetView workbookViewId="0" topLeftCell="A1">
      <selection pane="topLeft" activeCell="F2" sqref="F2:H2"/>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619</v>
      </c>
      <c r="C2" s="4"/>
      <c r="D2" s="4"/>
      <c r="E2" s="3" t="s">
        <v>375</v>
      </c>
      <c r="F2" s="4" t="s">
        <v>650</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650</v>
      </c>
      <c r="C6" s="8"/>
      <c r="D6" s="8"/>
      <c r="E6" s="8"/>
      <c r="F6" s="8"/>
      <c r="G6" s="8"/>
      <c r="H6" s="9"/>
    </row>
    <row r="7" spans="1:8" s="1" customFormat="1" ht="16.5">
      <c r="A7" s="5" t="s">
        <v>387</v>
      </c>
      <c r="B7" s="10" t="s">
        <v>651</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383</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198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652</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66">
      <c r="A18" s="5" t="s">
        <v>401</v>
      </c>
      <c r="B18" s="5" t="s">
        <v>402</v>
      </c>
      <c r="C18" s="4" t="s">
        <v>653</v>
      </c>
      <c r="D18" s="4" t="s">
        <v>474</v>
      </c>
      <c r="E18" s="4" t="s">
        <v>654</v>
      </c>
      <c r="F18" s="4" t="s">
        <v>405</v>
      </c>
      <c r="G18" s="4" t="s">
        <v>388</v>
      </c>
      <c r="H18" s="4" t="s">
        <v>388</v>
      </c>
    </row>
    <row r="19" spans="1:8" s="1" customFormat="1" ht="49.5">
      <c r="A19" s="5" t="s">
        <v>412</v>
      </c>
      <c r="B19" s="5" t="s">
        <v>413</v>
      </c>
      <c r="C19" s="4" t="s">
        <v>655</v>
      </c>
      <c r="D19" s="4" t="s">
        <v>404</v>
      </c>
      <c r="E19" s="4" t="s">
        <v>656</v>
      </c>
      <c r="F19" s="4" t="s">
        <v>460</v>
      </c>
      <c r="G19" s="4" t="s">
        <v>388</v>
      </c>
      <c r="H19" s="4" t="s">
        <v>388</v>
      </c>
    </row>
    <row r="20" spans="1:8" s="1" customFormat="1" ht="33">
      <c r="A20" s="5"/>
      <c r="B20" s="5" t="s">
        <v>415</v>
      </c>
      <c r="C20" s="4" t="s">
        <v>657</v>
      </c>
      <c r="D20" s="4" t="s">
        <v>463</v>
      </c>
      <c r="E20" s="4" t="s">
        <v>417</v>
      </c>
      <c r="F20" s="4" t="s">
        <v>418</v>
      </c>
      <c r="G20" s="4" t="s">
        <v>388</v>
      </c>
      <c r="H20" s="4" t="s">
        <v>388</v>
      </c>
    </row>
    <row r="21" spans="1:8" s="1" customFormat="1" ht="33">
      <c r="A21" s="5"/>
      <c r="B21" s="5" t="s">
        <v>419</v>
      </c>
      <c r="C21" s="4" t="s">
        <v>658</v>
      </c>
      <c r="D21" s="4" t="s">
        <v>408</v>
      </c>
      <c r="E21" s="4" t="s">
        <v>371</v>
      </c>
      <c r="F21" s="4" t="s">
        <v>388</v>
      </c>
      <c r="G21" s="4" t="s">
        <v>388</v>
      </c>
      <c r="H21" s="4" t="s">
        <v>388</v>
      </c>
    </row>
    <row r="22" spans="1:8" s="1" customFormat="1" ht="49.5">
      <c r="A22" s="5" t="s">
        <v>421</v>
      </c>
      <c r="B22" s="5" t="s">
        <v>425</v>
      </c>
      <c r="C22" s="4" t="s">
        <v>659</v>
      </c>
      <c r="D22" s="4" t="s">
        <v>408</v>
      </c>
      <c r="E22" s="4" t="s">
        <v>660</v>
      </c>
      <c r="F22" s="4" t="s">
        <v>388</v>
      </c>
      <c r="G22" s="4" t="s">
        <v>388</v>
      </c>
      <c r="H22" s="4" t="s">
        <v>388</v>
      </c>
    </row>
    <row r="23" spans="1:8" s="1" customFormat="1" ht="49.5">
      <c r="A23" s="5" t="s">
        <v>431</v>
      </c>
      <c r="B23" s="5" t="s">
        <v>432</v>
      </c>
      <c r="C23" s="4" t="s">
        <v>661</v>
      </c>
      <c r="D23" s="4" t="s">
        <v>404</v>
      </c>
      <c r="E23" s="4" t="s">
        <v>546</v>
      </c>
      <c r="F23" s="4" t="s">
        <v>418</v>
      </c>
      <c r="G23" s="4" t="s">
        <v>388</v>
      </c>
      <c r="H23" s="4" t="s">
        <v>388</v>
      </c>
    </row>
    <row r="24" spans="1:8" s="1" customFormat="1" ht="25.5">
      <c r="A24" s="15"/>
      <c r="B24" s="15"/>
      <c r="C24" s="15"/>
      <c r="D24" s="15"/>
      <c r="E24" s="15"/>
      <c r="F24" s="15"/>
      <c r="G24" s="15"/>
      <c r="H24" s="15"/>
    </row>
    <row r="25" spans="1:8" s="1" customFormat="1" ht="14.25" customHeight="1" hidden="1">
      <c r="A25" s="16" t="s">
        <v>435</v>
      </c>
      <c r="B25" s="16"/>
      <c r="C25" s="16"/>
      <c r="D25" s="16"/>
      <c r="E25" s="17"/>
      <c r="F25" s="18"/>
      <c r="G25" s="19" t="s">
        <v>662</v>
      </c>
      <c r="H25" s="20"/>
    </row>
    <row r="26" spans="1:8" s="1" customFormat="1" ht="13.8" customHeight="1">
      <c r="A26" s="16" t="s">
        <v>480</v>
      </c>
      <c r="B26" s="16"/>
      <c r="C26" s="16"/>
      <c r="D26" s="16"/>
      <c r="E26" s="17"/>
      <c r="F26" s="18"/>
      <c r="G26" s="19" t="s">
        <v>663</v>
      </c>
      <c r="H26" s="20"/>
    </row>
    <row r="27" spans="1:8" s="1" customFormat="1" ht="13.8" customHeight="1">
      <c r="A27" s="16" t="s">
        <v>482</v>
      </c>
      <c r="B27" s="16"/>
      <c r="C27" s="16"/>
      <c r="D27" s="16"/>
      <c r="E27" s="17"/>
      <c r="F27" s="18"/>
      <c r="G27" s="19" t="s">
        <v>664</v>
      </c>
      <c r="H27" s="20"/>
    </row>
    <row r="28" spans="1:8" s="1" customFormat="1" ht="13.8" customHeight="1">
      <c r="A28" s="16" t="s">
        <v>441</v>
      </c>
      <c r="B28" s="16"/>
      <c r="C28" s="16"/>
      <c r="D28" s="16"/>
      <c r="E28" s="17"/>
      <c r="F28" s="18"/>
      <c r="G28" s="19" t="s">
        <v>665</v>
      </c>
      <c r="H28" s="20"/>
    </row>
    <row r="29" spans="1:8" s="1" customFormat="1" ht="13.8" customHeight="1">
      <c r="A29" s="16" t="s">
        <v>443</v>
      </c>
      <c r="B29" s="16"/>
      <c r="C29" s="16"/>
      <c r="D29" s="16"/>
      <c r="E29" s="17"/>
      <c r="F29" s="18"/>
      <c r="G29" s="19" t="s">
        <v>666</v>
      </c>
      <c r="H29" s="20"/>
    </row>
    <row r="30" spans="1:8" s="1" customFormat="1" ht="13.8" customHeight="1">
      <c r="A30" s="16" t="s">
        <v>486</v>
      </c>
      <c r="B30" s="16"/>
      <c r="C30" s="16"/>
      <c r="D30" s="16"/>
      <c r="E30" s="17"/>
      <c r="F30" s="18"/>
      <c r="G30" s="19" t="s">
        <v>667</v>
      </c>
      <c r="H30" s="20"/>
    </row>
    <row r="31" spans="1:8" s="1" customFormat="1" ht="13.8" customHeight="1">
      <c r="A31" s="16" t="s">
        <v>488</v>
      </c>
      <c r="B31" s="16"/>
      <c r="C31" s="16"/>
      <c r="D31" s="16"/>
      <c r="E31" s="17"/>
      <c r="F31" s="18"/>
      <c r="G31" s="19" t="s">
        <v>668</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dimension ref="A1:H37"/>
  <sheetViews>
    <sheetView workbookViewId="0" topLeftCell="A1">
      <selection pane="topLeft" activeCell="F2" sqref="F2:H2"/>
    </sheetView>
  </sheetViews>
  <sheetFormatPr defaultColWidth="9.005" defaultRowHeight="13.5" outlineLevelCol="7"/>
  <cols>
    <col min="1" max="1" width="13" style="1" customWidth="1"/>
    <col min="2" max="2" width="8.125" style="1" customWidth="1"/>
    <col min="3" max="3" width="28"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450</v>
      </c>
      <c r="C2" s="4"/>
      <c r="D2" s="4"/>
      <c r="E2" s="3" t="s">
        <v>375</v>
      </c>
      <c r="F2" s="4" t="s">
        <v>669</v>
      </c>
      <c r="G2" s="4"/>
      <c r="H2" s="4"/>
    </row>
    <row r="3" spans="1:8" s="1" customFormat="1" ht="16.5">
      <c r="A3" s="5" t="s">
        <v>376</v>
      </c>
      <c r="B3" s="4" t="s">
        <v>452</v>
      </c>
      <c r="C3" s="4"/>
      <c r="D3" s="4"/>
      <c r="E3" s="3" t="s">
        <v>378</v>
      </c>
      <c r="F3" s="4" t="s">
        <v>379</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669</v>
      </c>
      <c r="C6" s="8"/>
      <c r="D6" s="8"/>
      <c r="E6" s="8"/>
      <c r="F6" s="8"/>
      <c r="G6" s="8"/>
      <c r="H6" s="9"/>
    </row>
    <row r="7" spans="1:8" s="1" customFormat="1" ht="16.5">
      <c r="A7" s="5" t="s">
        <v>387</v>
      </c>
      <c r="B7" s="10" t="s">
        <v>669</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670</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27" customHeight="1">
      <c r="A18" s="5" t="s">
        <v>401</v>
      </c>
      <c r="B18" s="5" t="s">
        <v>402</v>
      </c>
      <c r="C18" s="4" t="s">
        <v>671</v>
      </c>
      <c r="D18" s="4" t="s">
        <v>404</v>
      </c>
      <c r="E18" s="4">
        <v>7.98</v>
      </c>
      <c r="F18" s="4" t="s">
        <v>405</v>
      </c>
      <c r="G18" s="4" t="s">
        <v>388</v>
      </c>
      <c r="H18" s="4" t="s">
        <v>388</v>
      </c>
    </row>
    <row r="19" spans="1:8" s="1" customFormat="1" ht="27" customHeight="1">
      <c r="A19" s="5" t="s">
        <v>412</v>
      </c>
      <c r="B19" s="5" t="s">
        <v>413</v>
      </c>
      <c r="C19" s="4" t="s">
        <v>672</v>
      </c>
      <c r="D19" s="4" t="s">
        <v>463</v>
      </c>
      <c r="E19" s="4" t="s">
        <v>417</v>
      </c>
      <c r="F19" s="4" t="s">
        <v>418</v>
      </c>
      <c r="G19" s="4" t="s">
        <v>332</v>
      </c>
      <c r="H19" s="4" t="s">
        <v>388</v>
      </c>
    </row>
    <row r="20" spans="1:8" s="1" customFormat="1" ht="27" customHeight="1">
      <c r="A20" s="5"/>
      <c r="B20" s="5"/>
      <c r="C20" s="4" t="s">
        <v>673</v>
      </c>
      <c r="D20" s="4" t="s">
        <v>404</v>
      </c>
      <c r="E20" s="4" t="s">
        <v>674</v>
      </c>
      <c r="F20" s="4" t="s">
        <v>418</v>
      </c>
      <c r="G20" s="4" t="s">
        <v>675</v>
      </c>
      <c r="H20" s="4" t="s">
        <v>388</v>
      </c>
    </row>
    <row r="21" spans="1:8" s="1" customFormat="1" ht="27" customHeight="1">
      <c r="A21" s="5"/>
      <c r="B21" s="5"/>
      <c r="C21" s="4" t="s">
        <v>676</v>
      </c>
      <c r="D21" s="4" t="s">
        <v>404</v>
      </c>
      <c r="E21" s="4" t="s">
        <v>417</v>
      </c>
      <c r="F21" s="4" t="s">
        <v>418</v>
      </c>
      <c r="G21" s="4" t="s">
        <v>677</v>
      </c>
      <c r="H21" s="4" t="s">
        <v>388</v>
      </c>
    </row>
    <row r="22" spans="1:8" s="1" customFormat="1" ht="27" customHeight="1">
      <c r="A22" s="5"/>
      <c r="B22" s="5" t="s">
        <v>415</v>
      </c>
      <c r="C22" s="4" t="s">
        <v>678</v>
      </c>
      <c r="D22" s="4" t="s">
        <v>408</v>
      </c>
      <c r="E22" s="4" t="s">
        <v>430</v>
      </c>
      <c r="F22" s="4" t="s">
        <v>388</v>
      </c>
      <c r="G22" s="4" t="s">
        <v>430</v>
      </c>
      <c r="H22" s="4" t="s">
        <v>388</v>
      </c>
    </row>
    <row r="23" spans="1:8" s="1" customFormat="1" ht="27" customHeight="1">
      <c r="A23" s="5"/>
      <c r="B23" s="5"/>
      <c r="C23" s="4" t="s">
        <v>679</v>
      </c>
      <c r="D23" s="4" t="s">
        <v>404</v>
      </c>
      <c r="E23" s="4" t="s">
        <v>680</v>
      </c>
      <c r="F23" s="4" t="s">
        <v>418</v>
      </c>
      <c r="G23" s="4" t="s">
        <v>681</v>
      </c>
      <c r="H23" s="4" t="s">
        <v>388</v>
      </c>
    </row>
    <row r="24" spans="1:8" s="1" customFormat="1" ht="27" customHeight="1">
      <c r="A24" s="5"/>
      <c r="B24" s="5" t="s">
        <v>419</v>
      </c>
      <c r="C24" s="4" t="s">
        <v>682</v>
      </c>
      <c r="D24" s="4" t="s">
        <v>408</v>
      </c>
      <c r="E24" s="4" t="s">
        <v>371</v>
      </c>
      <c r="F24" s="4" t="s">
        <v>388</v>
      </c>
      <c r="G24" s="4" t="s">
        <v>371</v>
      </c>
      <c r="H24" s="4" t="s">
        <v>388</v>
      </c>
    </row>
    <row r="25" spans="1:8" s="1" customFormat="1" ht="27" customHeight="1">
      <c r="A25" s="5"/>
      <c r="B25" s="5"/>
      <c r="C25" s="4" t="s">
        <v>683</v>
      </c>
      <c r="D25" s="4" t="s">
        <v>408</v>
      </c>
      <c r="E25" s="4" t="s">
        <v>371</v>
      </c>
      <c r="F25" s="4" t="s">
        <v>388</v>
      </c>
      <c r="G25" s="4" t="s">
        <v>371</v>
      </c>
      <c r="H25" s="4" t="s">
        <v>388</v>
      </c>
    </row>
    <row r="26" spans="1:8" s="1" customFormat="1" ht="27" customHeight="1">
      <c r="A26" s="5" t="s">
        <v>421</v>
      </c>
      <c r="B26" s="5" t="s">
        <v>425</v>
      </c>
      <c r="C26" s="4" t="s">
        <v>684</v>
      </c>
      <c r="D26" s="4" t="s">
        <v>408</v>
      </c>
      <c r="E26" s="4" t="s">
        <v>685</v>
      </c>
      <c r="F26" s="4" t="s">
        <v>388</v>
      </c>
      <c r="G26" s="4" t="s">
        <v>685</v>
      </c>
      <c r="H26" s="4" t="s">
        <v>388</v>
      </c>
    </row>
    <row r="27" spans="1:8" s="1" customFormat="1" ht="27" customHeight="1">
      <c r="A27" s="5"/>
      <c r="B27" s="5"/>
      <c r="C27" s="4" t="s">
        <v>686</v>
      </c>
      <c r="D27" s="4" t="s">
        <v>408</v>
      </c>
      <c r="E27" s="4" t="s">
        <v>687</v>
      </c>
      <c r="F27" s="4" t="s">
        <v>388</v>
      </c>
      <c r="G27" s="4" t="s">
        <v>687</v>
      </c>
      <c r="H27" s="4" t="s">
        <v>388</v>
      </c>
    </row>
    <row r="28" spans="1:8" s="1" customFormat="1" ht="27" customHeight="1">
      <c r="A28" s="5" t="s">
        <v>431</v>
      </c>
      <c r="B28" s="5" t="s">
        <v>432</v>
      </c>
      <c r="C28" s="4" t="s">
        <v>631</v>
      </c>
      <c r="D28" s="4" t="s">
        <v>404</v>
      </c>
      <c r="E28" s="4" t="s">
        <v>546</v>
      </c>
      <c r="F28" s="4" t="s">
        <v>418</v>
      </c>
      <c r="G28" s="4" t="s">
        <v>688</v>
      </c>
      <c r="H28" s="4" t="s">
        <v>388</v>
      </c>
    </row>
    <row r="29" spans="1:8" s="1" customFormat="1" ht="27" customHeight="1">
      <c r="A29" s="5"/>
      <c r="B29" s="5"/>
      <c r="C29" s="4" t="s">
        <v>516</v>
      </c>
      <c r="D29" s="4" t="s">
        <v>404</v>
      </c>
      <c r="E29" s="4" t="s">
        <v>546</v>
      </c>
      <c r="F29" s="4" t="s">
        <v>418</v>
      </c>
      <c r="G29" s="4" t="s">
        <v>688</v>
      </c>
      <c r="H29" s="4" t="s">
        <v>388</v>
      </c>
    </row>
    <row r="30" spans="1:8" s="1" customFormat="1" ht="25.5">
      <c r="A30" s="15"/>
      <c r="B30" s="15"/>
      <c r="C30" s="15"/>
      <c r="D30" s="15"/>
      <c r="E30" s="15"/>
      <c r="F30" s="15"/>
      <c r="G30" s="15"/>
      <c r="H30" s="15"/>
    </row>
    <row r="31" spans="1:8" s="1" customFormat="1" ht="14.25" customHeight="1">
      <c r="A31" s="16" t="s">
        <v>435</v>
      </c>
      <c r="B31" s="16"/>
      <c r="C31" s="16"/>
      <c r="D31" s="16"/>
      <c r="E31" s="17"/>
      <c r="F31" s="18"/>
      <c r="G31" s="19" t="s">
        <v>479</v>
      </c>
      <c r="H31" s="20"/>
    </row>
    <row r="32" spans="1:8" s="1" customFormat="1" ht="13.8" customHeight="1">
      <c r="A32" s="16" t="s">
        <v>480</v>
      </c>
      <c r="B32" s="16"/>
      <c r="C32" s="16"/>
      <c r="D32" s="16"/>
      <c r="E32" s="17"/>
      <c r="F32" s="18"/>
      <c r="G32" s="19" t="s">
        <v>481</v>
      </c>
      <c r="H32" s="20"/>
    </row>
    <row r="33" spans="1:8" s="1" customFormat="1" ht="13.8" customHeight="1">
      <c r="A33" s="16" t="s">
        <v>482</v>
      </c>
      <c r="B33" s="16"/>
      <c r="C33" s="16"/>
      <c r="D33" s="16"/>
      <c r="E33" s="17"/>
      <c r="F33" s="18"/>
      <c r="G33" s="19" t="s">
        <v>483</v>
      </c>
      <c r="H33" s="20"/>
    </row>
    <row r="34" spans="1:8" s="1" customFormat="1" ht="13.8" customHeight="1">
      <c r="A34" s="16" t="s">
        <v>441</v>
      </c>
      <c r="B34" s="16"/>
      <c r="C34" s="16"/>
      <c r="D34" s="16"/>
      <c r="E34" s="17"/>
      <c r="F34" s="18"/>
      <c r="G34" s="19" t="s">
        <v>484</v>
      </c>
      <c r="H34" s="20"/>
    </row>
    <row r="35" spans="1:8" s="1" customFormat="1" ht="13.8" customHeight="1">
      <c r="A35" s="16" t="s">
        <v>443</v>
      </c>
      <c r="B35" s="16"/>
      <c r="C35" s="16"/>
      <c r="D35" s="16"/>
      <c r="E35" s="17"/>
      <c r="F35" s="18"/>
      <c r="G35" s="19" t="s">
        <v>485</v>
      </c>
      <c r="H35" s="20"/>
    </row>
    <row r="36" spans="1:8" s="1" customFormat="1" ht="13.8" customHeight="1">
      <c r="A36" s="16" t="s">
        <v>486</v>
      </c>
      <c r="B36" s="16"/>
      <c r="C36" s="16"/>
      <c r="D36" s="16"/>
      <c r="E36" s="17"/>
      <c r="F36" s="18"/>
      <c r="G36" s="19" t="s">
        <v>487</v>
      </c>
      <c r="H36" s="20"/>
    </row>
    <row r="37" spans="1:8" s="1" customFormat="1" ht="13.8" customHeight="1">
      <c r="A37" s="16" t="s">
        <v>488</v>
      </c>
      <c r="B37" s="16"/>
      <c r="C37" s="16"/>
      <c r="D37" s="16"/>
      <c r="E37" s="17"/>
      <c r="F37" s="18"/>
      <c r="G37" s="19" t="s">
        <v>489</v>
      </c>
      <c r="H37" s="20"/>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1:B31"/>
    <mergeCell ref="A32:B32"/>
    <mergeCell ref="A33:B33"/>
    <mergeCell ref="A34:B34"/>
    <mergeCell ref="A35:B35"/>
    <mergeCell ref="A36:B36"/>
    <mergeCell ref="A37:B37"/>
    <mergeCell ref="A19:A25"/>
    <mergeCell ref="A26:A27"/>
    <mergeCell ref="A28:A29"/>
    <mergeCell ref="B19:B21"/>
    <mergeCell ref="B22:B23"/>
    <mergeCell ref="B24:B25"/>
    <mergeCell ref="B26:B27"/>
    <mergeCell ref="B28:B29"/>
  </mergeCells>
  <pageMargins left="0.75" right="0.75" top="1" bottom="1" header="0.511805555555556" footer="0.51180555555555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workbookViewId="0" topLeftCell="A1">
      <selection pane="topLeft" activeCell="A25" sqref="A25"/>
    </sheetView>
  </sheetViews>
  <sheetFormatPr defaultColWidth="9.005" defaultRowHeight="13.5" outlineLevelCol="1"/>
  <cols>
    <col min="1" max="1" width="69" style="59" customWidth="1"/>
    <col min="2" max="2" width="12" style="59" customWidth="1"/>
    <col min="3" max="16384" width="9" style="59"/>
  </cols>
  <sheetData>
    <row r="1" spans="1:2" ht="20.25">
      <c r="A1" s="115" t="s">
        <v>92</v>
      </c>
      <c r="B1" s="59"/>
    </row>
    <row r="2" spans="1:2" ht="13.5">
      <c r="A2" s="116"/>
      <c r="B2" s="59" t="s">
        <v>40</v>
      </c>
    </row>
    <row r="3" spans="1:2" ht="20" customHeight="1">
      <c r="A3" s="63" t="s">
        <v>43</v>
      </c>
      <c r="B3" s="63" t="s">
        <v>44</v>
      </c>
    </row>
    <row r="4" spans="1:2" ht="20" customHeight="1">
      <c r="A4" s="63" t="s">
        <v>93</v>
      </c>
      <c r="B4" s="63">
        <v>1</v>
      </c>
    </row>
    <row r="5" spans="1:2" ht="20" customHeight="1">
      <c r="A5" s="64" t="s">
        <v>94</v>
      </c>
      <c r="B5" s="103">
        <v>770.19784600000003</v>
      </c>
    </row>
    <row r="6" spans="1:2" ht="20" customHeight="1">
      <c r="A6" s="68" t="s">
        <v>95</v>
      </c>
      <c r="B6" s="106"/>
    </row>
    <row r="7" spans="1:2" ht="20" customHeight="1">
      <c r="A7" s="64" t="s">
        <v>96</v>
      </c>
      <c r="B7" s="65">
        <v>3.70</v>
      </c>
    </row>
    <row r="8" spans="1:2" ht="20" customHeight="1">
      <c r="A8" s="68" t="s">
        <v>95</v>
      </c>
      <c r="B8" s="106"/>
    </row>
    <row r="9" spans="1:2" ht="20" customHeight="1">
      <c r="A9" s="64" t="s">
        <v>97</v>
      </c>
      <c r="B9" s="106"/>
    </row>
    <row r="10" spans="1:2" ht="20" customHeight="1">
      <c r="A10" s="68" t="s">
        <v>95</v>
      </c>
      <c r="B10" s="106"/>
    </row>
    <row r="11" spans="1:2" ht="20" customHeight="1">
      <c r="A11" s="64" t="s">
        <v>98</v>
      </c>
      <c r="B11" s="106"/>
    </row>
    <row r="12" spans="1:2" ht="20" customHeight="1">
      <c r="A12" s="68" t="s">
        <v>95</v>
      </c>
      <c r="B12" s="106"/>
    </row>
    <row r="13" spans="1:2" ht="20" customHeight="1">
      <c r="A13" s="64" t="s">
        <v>99</v>
      </c>
      <c r="B13" s="106"/>
    </row>
    <row r="14" spans="1:2" ht="20" customHeight="1">
      <c r="A14" s="68" t="s">
        <v>95</v>
      </c>
      <c r="B14" s="106"/>
    </row>
    <row r="15" spans="1:2" ht="20" customHeight="1">
      <c r="A15" s="64" t="s">
        <v>100</v>
      </c>
      <c r="B15" s="106"/>
    </row>
    <row r="16" spans="1:2" ht="20" customHeight="1">
      <c r="A16" s="68" t="s">
        <v>95</v>
      </c>
      <c r="B16" s="106"/>
    </row>
    <row r="17" spans="1:2" ht="20" customHeight="1">
      <c r="A17" s="64" t="s">
        <v>101</v>
      </c>
      <c r="B17" s="106"/>
    </row>
    <row r="18" spans="1:2" ht="20" customHeight="1">
      <c r="A18" s="68" t="s">
        <v>95</v>
      </c>
      <c r="B18" s="106"/>
    </row>
    <row r="19" spans="1:2" ht="20" customHeight="1">
      <c r="A19" s="64" t="s">
        <v>102</v>
      </c>
      <c r="B19" s="106"/>
    </row>
    <row r="20" spans="1:2" ht="20" customHeight="1">
      <c r="A20" s="68" t="s">
        <v>95</v>
      </c>
      <c r="B20" s="106"/>
    </row>
    <row r="21" spans="1:2" ht="20" customHeight="1">
      <c r="A21" s="64" t="s">
        <v>103</v>
      </c>
      <c r="B21" s="106"/>
    </row>
    <row r="22" spans="1:2" ht="20" customHeight="1">
      <c r="A22" s="68" t="s">
        <v>95</v>
      </c>
      <c r="B22" s="106"/>
    </row>
    <row r="23" spans="1:2" ht="20" customHeight="1">
      <c r="A23" s="64" t="s">
        <v>104</v>
      </c>
      <c r="B23" s="106">
        <f>SUM(B5:B22)</f>
        <v>773.89784600000007</v>
      </c>
    </row>
    <row r="24" spans="1:2" ht="20" customHeight="1">
      <c r="A24" s="68" t="s">
        <v>105</v>
      </c>
      <c r="B24" s="106"/>
    </row>
    <row r="25" spans="1:2" ht="20" customHeight="1">
      <c r="A25" s="68" t="s">
        <v>105</v>
      </c>
      <c r="B25" s="106"/>
    </row>
    <row r="26" spans="1:2" ht="20" customHeight="1">
      <c r="A26" s="68" t="s">
        <v>105</v>
      </c>
      <c r="B26" s="106"/>
    </row>
    <row r="27" spans="1:2" ht="20" customHeight="1">
      <c r="A27" s="68" t="s">
        <v>105</v>
      </c>
      <c r="B27" s="106"/>
    </row>
    <row r="28" spans="1:2" ht="20" customHeight="1">
      <c r="A28" s="68" t="s">
        <v>105</v>
      </c>
      <c r="B28" s="106"/>
    </row>
    <row r="29" spans="1:2" ht="20" customHeight="1">
      <c r="A29" s="64" t="s">
        <v>106</v>
      </c>
      <c r="B29" s="106"/>
    </row>
    <row r="30" spans="1:2" ht="20" customHeight="1">
      <c r="A30" s="68" t="s">
        <v>95</v>
      </c>
      <c r="B30" s="106"/>
    </row>
    <row r="31" spans="1:2" ht="20" customHeight="1">
      <c r="A31" s="64" t="s">
        <v>107</v>
      </c>
      <c r="B31" s="106"/>
    </row>
    <row r="32" spans="1:2" ht="20" customHeight="1">
      <c r="A32" s="68" t="s">
        <v>95</v>
      </c>
      <c r="B32" s="106"/>
    </row>
    <row r="33" spans="1:2" ht="20" customHeight="1">
      <c r="A33" s="64" t="s">
        <v>108</v>
      </c>
      <c r="B33" s="106">
        <f>SUM(B23:B32)</f>
        <v>773.89784600000007</v>
      </c>
    </row>
    <row r="34" spans="1:2" ht="13.5">
      <c r="A34" s="93" t="s">
        <v>109</v>
      </c>
      <c r="B34" s="59"/>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dimension ref="A1:H31"/>
  <sheetViews>
    <sheetView workbookViewId="0" topLeftCell="A1">
      <selection pane="topLeft" activeCell="B7" sqref="B7:H7"/>
    </sheetView>
  </sheetViews>
  <sheetFormatPr defaultColWidth="9.005" defaultRowHeight="13.5" outlineLevelCol="7"/>
  <cols>
    <col min="1" max="1" width="13" style="1" customWidth="1"/>
    <col min="2" max="3" width="8.125" style="1" customWidth="1"/>
    <col min="4" max="4" width="7.5" style="1" customWidth="1"/>
    <col min="5" max="5" width="12.5" style="1" customWidth="1"/>
    <col min="6" max="6" width="8.125" style="1" customWidth="1"/>
    <col min="7" max="7" width="10.25" style="1" customWidth="1"/>
    <col min="8" max="8" width="10.875" style="1" customWidth="1"/>
    <col min="9" max="16384" width="9" style="1"/>
  </cols>
  <sheetData>
    <row r="1" spans="1:8" s="1" customFormat="1" ht="82" customHeight="1">
      <c r="A1" s="2" t="s">
        <v>449</v>
      </c>
      <c r="B1" s="2"/>
      <c r="C1" s="2"/>
      <c r="D1" s="2"/>
      <c r="E1" s="2"/>
      <c r="F1" s="2"/>
      <c r="G1" s="2"/>
      <c r="H1" s="2"/>
    </row>
    <row r="2" spans="1:8" s="1" customFormat="1" ht="16.5">
      <c r="A2" s="3" t="s">
        <v>373</v>
      </c>
      <c r="B2" s="4" t="s">
        <v>689</v>
      </c>
      <c r="C2" s="4"/>
      <c r="D2" s="4"/>
      <c r="E2" s="3" t="s">
        <v>375</v>
      </c>
      <c r="F2" s="4" t="s">
        <v>689</v>
      </c>
      <c r="G2" s="4"/>
      <c r="H2" s="4"/>
    </row>
    <row r="3" spans="1:8" s="1" customFormat="1" ht="16.5">
      <c r="A3" s="5" t="s">
        <v>376</v>
      </c>
      <c r="B3" s="4" t="s">
        <v>452</v>
      </c>
      <c r="C3" s="4"/>
      <c r="D3" s="4"/>
      <c r="E3" s="3" t="s">
        <v>378</v>
      </c>
      <c r="F3" s="4" t="s">
        <v>690</v>
      </c>
      <c r="G3" s="4"/>
      <c r="H3" s="4"/>
    </row>
    <row r="4" spans="1:8" s="1" customFormat="1" ht="16.5">
      <c r="A4" s="5" t="s">
        <v>380</v>
      </c>
      <c r="B4" s="4" t="s">
        <v>381</v>
      </c>
      <c r="C4" s="4"/>
      <c r="D4" s="4"/>
      <c r="E4" s="3" t="s">
        <v>382</v>
      </c>
      <c r="F4" s="4" t="s">
        <v>383</v>
      </c>
      <c r="G4" s="4"/>
      <c r="H4" s="4"/>
    </row>
    <row r="5" spans="1:8" s="1" customFormat="1" ht="16.5">
      <c r="A5" s="5" t="s">
        <v>384</v>
      </c>
      <c r="B5" s="4" t="s">
        <v>453</v>
      </c>
      <c r="C5" s="4"/>
      <c r="D5" s="4"/>
      <c r="E5" s="3" t="s">
        <v>385</v>
      </c>
      <c r="F5" s="4">
        <v>2025</v>
      </c>
      <c r="G5" s="4"/>
      <c r="H5" s="4"/>
    </row>
    <row r="6" spans="1:8" s="1" customFormat="1" ht="16.5">
      <c r="A6" s="6" t="s">
        <v>386</v>
      </c>
      <c r="B6" s="7" t="s">
        <v>388</v>
      </c>
      <c r="C6" s="8"/>
      <c r="D6" s="8"/>
      <c r="E6" s="8"/>
      <c r="F6" s="8"/>
      <c r="G6" s="8"/>
      <c r="H6" s="9"/>
    </row>
    <row r="7" spans="1:8" s="1" customFormat="1" ht="16.5">
      <c r="A7" s="5" t="s">
        <v>387</v>
      </c>
      <c r="B7" s="10" t="s">
        <v>388</v>
      </c>
      <c r="C7" s="11"/>
      <c r="D7" s="11"/>
      <c r="E7" s="11"/>
      <c r="F7" s="11"/>
      <c r="G7" s="11"/>
      <c r="H7" s="12"/>
    </row>
    <row r="8" spans="1:8" s="1" customFormat="1" ht="33">
      <c r="A8" s="5" t="s">
        <v>389</v>
      </c>
      <c r="B8" s="10" t="s">
        <v>388</v>
      </c>
      <c r="C8" s="11"/>
      <c r="D8" s="11"/>
      <c r="E8" s="11"/>
      <c r="F8" s="11"/>
      <c r="G8" s="11"/>
      <c r="H8" s="12"/>
    </row>
    <row r="9" spans="1:8" s="1" customFormat="1" ht="16.5">
      <c r="A9" s="5" t="s">
        <v>390</v>
      </c>
      <c r="B9" s="10" t="s">
        <v>388</v>
      </c>
      <c r="C9" s="11"/>
      <c r="D9" s="11"/>
      <c r="E9" s="11"/>
      <c r="F9" s="11"/>
      <c r="G9" s="11"/>
      <c r="H9" s="12"/>
    </row>
    <row r="10" spans="1:8" s="1" customFormat="1" ht="16.5">
      <c r="A10" s="5" t="s">
        <v>391</v>
      </c>
      <c r="B10" s="10" t="s">
        <v>388</v>
      </c>
      <c r="C10" s="11"/>
      <c r="D10" s="11"/>
      <c r="E10" s="11"/>
      <c r="F10" s="11"/>
      <c r="G10" s="11"/>
      <c r="H10" s="12"/>
    </row>
    <row r="11" spans="1:8" s="1" customFormat="1" ht="16.5">
      <c r="A11" s="5" t="s">
        <v>392</v>
      </c>
      <c r="B11" s="10" t="s">
        <v>388</v>
      </c>
      <c r="C11" s="11"/>
      <c r="D11" s="11"/>
      <c r="E11" s="11"/>
      <c r="F11" s="11"/>
      <c r="G11" s="11"/>
      <c r="H11" s="12"/>
    </row>
    <row r="12" spans="1:8" s="1" customFormat="1" ht="16.5">
      <c r="A12" s="5" t="s">
        <v>393</v>
      </c>
      <c r="B12" s="10" t="s">
        <v>388</v>
      </c>
      <c r="C12" s="11"/>
      <c r="D12" s="11"/>
      <c r="E12" s="11"/>
      <c r="F12" s="11"/>
      <c r="G12" s="11"/>
      <c r="H12" s="12"/>
    </row>
    <row r="13" spans="1:8" s="1" customFormat="1" ht="16.5">
      <c r="A13" s="5" t="s">
        <v>394</v>
      </c>
      <c r="B13" s="4" t="s">
        <v>388</v>
      </c>
      <c r="C13" s="4"/>
      <c r="D13" s="4"/>
      <c r="E13" s="4"/>
      <c r="F13" s="4"/>
      <c r="G13" s="4"/>
      <c r="H13" s="4"/>
    </row>
    <row r="14" spans="1:8" s="1" customFormat="1" ht="16.5">
      <c r="A14" s="5" t="s">
        <v>395</v>
      </c>
      <c r="B14" s="10" t="s">
        <v>388</v>
      </c>
      <c r="C14" s="11"/>
      <c r="D14" s="11"/>
      <c r="E14" s="11"/>
      <c r="F14" s="11"/>
      <c r="G14" s="11"/>
      <c r="H14" s="12"/>
    </row>
    <row r="15" spans="1:8" s="1" customFormat="1" ht="33">
      <c r="A15" s="5" t="s">
        <v>396</v>
      </c>
      <c r="B15" s="10" t="s">
        <v>388</v>
      </c>
      <c r="C15" s="11"/>
      <c r="D15" s="11"/>
      <c r="E15" s="11"/>
      <c r="F15" s="11"/>
      <c r="G15" s="11"/>
      <c r="H15" s="12"/>
    </row>
    <row r="16" spans="1:8" s="1" customFormat="1" ht="14.25" customHeight="1" hidden="1">
      <c r="A16" s="13" t="s">
        <v>293</v>
      </c>
      <c r="B16" s="14" t="s">
        <v>691</v>
      </c>
      <c r="C16" s="14"/>
      <c r="D16" s="14"/>
      <c r="E16" s="14"/>
      <c r="F16" s="14"/>
      <c r="G16" s="14"/>
      <c r="H16" s="14"/>
    </row>
    <row r="17" spans="1:8" s="1" customFormat="1" ht="33">
      <c r="A17" s="13" t="s">
        <v>323</v>
      </c>
      <c r="B17" s="13" t="s">
        <v>324</v>
      </c>
      <c r="C17" s="13" t="s">
        <v>325</v>
      </c>
      <c r="D17" s="5" t="s">
        <v>398</v>
      </c>
      <c r="E17" s="5" t="s">
        <v>399</v>
      </c>
      <c r="F17" s="13" t="s">
        <v>400</v>
      </c>
      <c r="G17" s="5" t="s">
        <v>327</v>
      </c>
      <c r="H17" s="5" t="s">
        <v>328</v>
      </c>
    </row>
    <row r="18" spans="1:8" s="1" customFormat="1" ht="33">
      <c r="A18" s="5" t="s">
        <v>401</v>
      </c>
      <c r="B18" s="5" t="s">
        <v>402</v>
      </c>
      <c r="C18" s="4" t="s">
        <v>692</v>
      </c>
      <c r="D18" s="4" t="s">
        <v>474</v>
      </c>
      <c r="E18" s="4" t="s">
        <v>693</v>
      </c>
      <c r="F18" s="4" t="s">
        <v>405</v>
      </c>
      <c r="G18" s="4" t="s">
        <v>388</v>
      </c>
      <c r="H18" s="4" t="s">
        <v>388</v>
      </c>
    </row>
    <row r="19" spans="1:8" s="1" customFormat="1" ht="49.5">
      <c r="A19" s="5" t="s">
        <v>412</v>
      </c>
      <c r="B19" s="5" t="s">
        <v>413</v>
      </c>
      <c r="C19" s="4" t="s">
        <v>694</v>
      </c>
      <c r="D19" s="4" t="s">
        <v>404</v>
      </c>
      <c r="E19" s="4" t="s">
        <v>656</v>
      </c>
      <c r="F19" s="4" t="s">
        <v>460</v>
      </c>
      <c r="G19" s="4" t="s">
        <v>388</v>
      </c>
      <c r="H19" s="4" t="s">
        <v>388</v>
      </c>
    </row>
    <row r="20" spans="1:8" s="1" customFormat="1" ht="49.5">
      <c r="A20" s="5"/>
      <c r="B20" s="5" t="s">
        <v>415</v>
      </c>
      <c r="C20" s="4" t="s">
        <v>695</v>
      </c>
      <c r="D20" s="4" t="s">
        <v>404</v>
      </c>
      <c r="E20" s="4" t="s">
        <v>696</v>
      </c>
      <c r="F20" s="4" t="s">
        <v>418</v>
      </c>
      <c r="G20" s="4" t="s">
        <v>388</v>
      </c>
      <c r="H20" s="4" t="s">
        <v>388</v>
      </c>
    </row>
    <row r="21" spans="1:8" s="1" customFormat="1" ht="49.5">
      <c r="A21" s="5"/>
      <c r="B21" s="5" t="s">
        <v>419</v>
      </c>
      <c r="C21" s="4" t="s">
        <v>697</v>
      </c>
      <c r="D21" s="4" t="s">
        <v>408</v>
      </c>
      <c r="E21" s="4" t="s">
        <v>371</v>
      </c>
      <c r="F21" s="4" t="s">
        <v>388</v>
      </c>
      <c r="G21" s="4" t="s">
        <v>388</v>
      </c>
      <c r="H21" s="4" t="s">
        <v>388</v>
      </c>
    </row>
    <row r="22" spans="1:8" s="1" customFormat="1" ht="82.5">
      <c r="A22" s="5" t="s">
        <v>421</v>
      </c>
      <c r="B22" s="5" t="s">
        <v>425</v>
      </c>
      <c r="C22" s="4" t="s">
        <v>698</v>
      </c>
      <c r="D22" s="4" t="s">
        <v>408</v>
      </c>
      <c r="E22" s="4" t="s">
        <v>427</v>
      </c>
      <c r="F22" s="4" t="s">
        <v>388</v>
      </c>
      <c r="G22" s="4" t="s">
        <v>388</v>
      </c>
      <c r="H22" s="4" t="s">
        <v>388</v>
      </c>
    </row>
    <row r="23" spans="1:8" s="1" customFormat="1" ht="49.5">
      <c r="A23" s="5" t="s">
        <v>431</v>
      </c>
      <c r="B23" s="5" t="s">
        <v>432</v>
      </c>
      <c r="C23" s="4" t="s">
        <v>699</v>
      </c>
      <c r="D23" s="4" t="s">
        <v>404</v>
      </c>
      <c r="E23" s="4" t="s">
        <v>546</v>
      </c>
      <c r="F23" s="4" t="s">
        <v>418</v>
      </c>
      <c r="G23" s="4" t="s">
        <v>388</v>
      </c>
      <c r="H23" s="4" t="s">
        <v>388</v>
      </c>
    </row>
    <row r="24" spans="1:8" s="1" customFormat="1" ht="25.5">
      <c r="A24" s="15"/>
      <c r="B24" s="15"/>
      <c r="C24" s="15"/>
      <c r="D24" s="15"/>
      <c r="E24" s="15"/>
      <c r="F24" s="15"/>
      <c r="G24" s="15"/>
      <c r="H24" s="15"/>
    </row>
    <row r="25" spans="1:8" s="1" customFormat="1" ht="14.25" customHeight="1" hidden="1">
      <c r="A25" s="16" t="s">
        <v>435</v>
      </c>
      <c r="B25" s="16"/>
      <c r="C25" s="16"/>
      <c r="D25" s="16"/>
      <c r="E25" s="17"/>
      <c r="F25" s="18"/>
      <c r="G25" s="19" t="s">
        <v>700</v>
      </c>
      <c r="H25" s="20"/>
    </row>
    <row r="26" spans="1:8" s="1" customFormat="1" ht="13.8" customHeight="1">
      <c r="A26" s="16" t="s">
        <v>480</v>
      </c>
      <c r="B26" s="16"/>
      <c r="C26" s="16"/>
      <c r="D26" s="16"/>
      <c r="E26" s="17"/>
      <c r="F26" s="18"/>
      <c r="G26" s="19" t="s">
        <v>701</v>
      </c>
      <c r="H26" s="20"/>
    </row>
    <row r="27" spans="1:8" s="1" customFormat="1" ht="13.8" customHeight="1">
      <c r="A27" s="16" t="s">
        <v>482</v>
      </c>
      <c r="B27" s="16"/>
      <c r="C27" s="16"/>
      <c r="D27" s="16"/>
      <c r="E27" s="17"/>
      <c r="F27" s="18"/>
      <c r="G27" s="19" t="s">
        <v>702</v>
      </c>
      <c r="H27" s="20"/>
    </row>
    <row r="28" spans="1:8" s="1" customFormat="1" ht="13.8" customHeight="1">
      <c r="A28" s="16" t="s">
        <v>441</v>
      </c>
      <c r="B28" s="16"/>
      <c r="C28" s="16"/>
      <c r="D28" s="16"/>
      <c r="E28" s="17"/>
      <c r="F28" s="18"/>
      <c r="G28" s="19" t="s">
        <v>703</v>
      </c>
      <c r="H28" s="20"/>
    </row>
    <row r="29" spans="1:8" s="1" customFormat="1" ht="13.8" customHeight="1">
      <c r="A29" s="16" t="s">
        <v>443</v>
      </c>
      <c r="B29" s="16"/>
      <c r="C29" s="16"/>
      <c r="D29" s="16"/>
      <c r="E29" s="17"/>
      <c r="F29" s="18"/>
      <c r="G29" s="19" t="s">
        <v>704</v>
      </c>
      <c r="H29" s="20"/>
    </row>
    <row r="30" spans="1:8" s="1" customFormat="1" ht="13.8" customHeight="1">
      <c r="A30" s="16" t="s">
        <v>486</v>
      </c>
      <c r="B30" s="16"/>
      <c r="C30" s="16"/>
      <c r="D30" s="16"/>
      <c r="E30" s="17"/>
      <c r="F30" s="18"/>
      <c r="G30" s="19" t="s">
        <v>705</v>
      </c>
      <c r="H30" s="20"/>
    </row>
    <row r="31" spans="1:8" s="1" customFormat="1" ht="13.8" customHeight="1">
      <c r="A31" s="16" t="s">
        <v>488</v>
      </c>
      <c r="B31" s="16"/>
      <c r="C31" s="16"/>
      <c r="D31" s="16"/>
      <c r="E31" s="17"/>
      <c r="F31" s="18"/>
      <c r="G31" s="19" t="s">
        <v>706</v>
      </c>
      <c r="H31" s="20"/>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5" right="0.75" top="1" bottom="1" header="0.511805555555556" footer="0.51180555555555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workbookViewId="0" topLeftCell="A1">
      <selection pane="topLeft" activeCell="A21" sqref="A21"/>
    </sheetView>
  </sheetViews>
  <sheetFormatPr defaultColWidth="9.005" defaultRowHeight="13.5" outlineLevelCol="4"/>
  <cols>
    <col min="1" max="1" width="52.75" style="59" customWidth="1"/>
    <col min="2" max="5" width="11.75" style="59" customWidth="1"/>
    <col min="6" max="16384" width="9" style="59"/>
  </cols>
  <sheetData>
    <row r="1" spans="1:5" ht="20.25">
      <c r="A1" s="60" t="s">
        <v>110</v>
      </c>
      <c r="B1" s="60"/>
      <c r="C1" s="60"/>
      <c r="D1" s="60"/>
      <c r="E1" s="60"/>
    </row>
    <row r="2" spans="1:5" ht="13.5">
      <c r="A2" s="61"/>
      <c r="B2" s="62"/>
      <c r="C2" s="62"/>
      <c r="D2" s="62"/>
      <c r="E2" s="62" t="s">
        <v>40</v>
      </c>
    </row>
    <row r="3" spans="1:5" ht="25" customHeight="1">
      <c r="A3" s="63" t="s">
        <v>111</v>
      </c>
      <c r="B3" s="63" t="s">
        <v>112</v>
      </c>
      <c r="C3" s="63" t="s">
        <v>113</v>
      </c>
      <c r="D3" s="63" t="s">
        <v>114</v>
      </c>
      <c r="E3" s="63" t="s">
        <v>115</v>
      </c>
    </row>
    <row r="4" spans="1:5" ht="25" customHeight="1">
      <c r="A4" s="63" t="s">
        <v>93</v>
      </c>
      <c r="B4" s="63">
        <v>1</v>
      </c>
      <c r="C4" s="63">
        <v>2</v>
      </c>
      <c r="D4" s="63">
        <v>3</v>
      </c>
      <c r="E4" s="63">
        <v>4</v>
      </c>
    </row>
    <row r="5" spans="1:5" s="105" customFormat="1" ht="23" customHeight="1">
      <c r="A5" s="89" t="s">
        <v>116</v>
      </c>
      <c r="B5" s="106">
        <f>B6+B20+B33+B38+B40</f>
        <v>773.89784600000019</v>
      </c>
      <c r="C5" s="106">
        <f>C6+C20+C33+C38+C40</f>
        <v>648.7342460000001</v>
      </c>
      <c r="D5" s="106">
        <f>D6+D20+D33+D38+D40</f>
        <v>125.1636</v>
      </c>
      <c r="E5" s="106"/>
    </row>
    <row r="6" spans="1:5" s="105" customFormat="1" ht="23" customHeight="1">
      <c r="A6" s="107" t="s">
        <v>117</v>
      </c>
      <c r="B6" s="108">
        <f t="shared" si="0" ref="B6:B9">C6+D6</f>
        <v>576.04730000000006</v>
      </c>
      <c r="C6" s="108">
        <f>C9</f>
        <v>454.58370000000002</v>
      </c>
      <c r="D6" s="108">
        <f>D8+D15</f>
        <v>121.4636</v>
      </c>
      <c r="E6" s="106"/>
    </row>
    <row r="7" spans="1:5" s="105" customFormat="1" ht="23" customHeight="1">
      <c r="A7" s="89" t="s">
        <v>118</v>
      </c>
      <c r="B7" s="108"/>
      <c r="C7" s="106"/>
      <c r="D7" s="106"/>
      <c r="E7" s="106"/>
    </row>
    <row r="8" spans="1:5" s="105" customFormat="1" ht="23" customHeight="1">
      <c r="A8" s="109" t="s">
        <v>119</v>
      </c>
      <c r="B8" s="108">
        <f t="shared" si="0"/>
        <v>5.1600000000000001</v>
      </c>
      <c r="C8" s="65"/>
      <c r="D8" s="65">
        <v>5.16</v>
      </c>
      <c r="E8" s="65"/>
    </row>
    <row r="9" spans="1:5" s="105" customFormat="1" ht="23" customHeight="1">
      <c r="A9" s="109" t="s">
        <v>120</v>
      </c>
      <c r="B9" s="108">
        <f t="shared" si="0"/>
        <v>454.58370000000002</v>
      </c>
      <c r="C9" s="65">
        <v>454.58370000000002</v>
      </c>
      <c r="D9" s="65"/>
      <c r="E9" s="65"/>
    </row>
    <row r="10" spans="1:5" s="105" customFormat="1" ht="23" customHeight="1">
      <c r="A10" s="109" t="s">
        <v>121</v>
      </c>
      <c r="B10" s="108"/>
      <c r="C10" s="65"/>
      <c r="D10" s="65"/>
      <c r="E10" s="65"/>
    </row>
    <row r="11" spans="1:5" s="105" customFormat="1" ht="23" customHeight="1">
      <c r="A11" s="109" t="s">
        <v>122</v>
      </c>
      <c r="B11" s="108"/>
      <c r="C11" s="65"/>
      <c r="D11" s="65"/>
      <c r="E11" s="65"/>
    </row>
    <row r="12" spans="1:5" s="105" customFormat="1" ht="23" customHeight="1">
      <c r="A12" s="109" t="s">
        <v>123</v>
      </c>
      <c r="B12" s="108"/>
      <c r="C12" s="65"/>
      <c r="D12" s="65"/>
      <c r="E12" s="65"/>
    </row>
    <row r="13" spans="1:5" s="105" customFormat="1" ht="23" customHeight="1">
      <c r="A13" s="109" t="s">
        <v>124</v>
      </c>
      <c r="B13" s="108"/>
      <c r="C13" s="65"/>
      <c r="D13" s="65"/>
      <c r="E13" s="65"/>
    </row>
    <row r="14" spans="1:5" s="105" customFormat="1" ht="23" customHeight="1">
      <c r="A14" s="109" t="s">
        <v>125</v>
      </c>
      <c r="B14" s="108"/>
      <c r="C14" s="65"/>
      <c r="D14" s="65"/>
      <c r="E14" s="65"/>
    </row>
    <row r="15" spans="1:5" s="105" customFormat="1" ht="23" customHeight="1">
      <c r="A15" s="109" t="s">
        <v>126</v>
      </c>
      <c r="B15" s="108">
        <f>C15+D15</f>
        <v>116.3036</v>
      </c>
      <c r="C15" s="65"/>
      <c r="D15" s="108">
        <v>116.3036</v>
      </c>
      <c r="E15" s="65"/>
    </row>
    <row r="16" spans="1:5" s="105" customFormat="1" ht="23" customHeight="1">
      <c r="A16" s="109" t="s">
        <v>127</v>
      </c>
      <c r="B16" s="108"/>
      <c r="C16" s="65"/>
      <c r="D16" s="65"/>
      <c r="E16" s="65"/>
    </row>
    <row r="17" spans="1:5" s="105" customFormat="1" ht="23" customHeight="1">
      <c r="A17" s="109" t="s">
        <v>128</v>
      </c>
      <c r="B17" s="108"/>
      <c r="C17" s="65"/>
      <c r="D17" s="65"/>
      <c r="E17" s="65"/>
    </row>
    <row r="18" spans="1:5" s="105" customFormat="1" ht="23" customHeight="1">
      <c r="A18" s="109" t="s">
        <v>129</v>
      </c>
      <c r="B18" s="108"/>
      <c r="C18" s="65"/>
      <c r="D18" s="65"/>
      <c r="E18" s="65"/>
    </row>
    <row r="19" spans="1:5" s="105" customFormat="1" ht="23" customHeight="1">
      <c r="A19" s="109" t="s">
        <v>130</v>
      </c>
      <c r="B19" s="108"/>
      <c r="C19" s="65"/>
      <c r="D19" s="65"/>
      <c r="E19" s="65"/>
    </row>
    <row r="20" spans="1:5" s="105" customFormat="1" ht="23" customHeight="1">
      <c r="A20" s="109" t="s">
        <v>131</v>
      </c>
      <c r="B20" s="108">
        <f t="shared" si="1" ref="B20:B24">C20+D20</f>
        <v>115.47563599999999</v>
      </c>
      <c r="C20" s="65">
        <v>115.47563599999999</v>
      </c>
      <c r="D20" s="65"/>
      <c r="E20" s="65"/>
    </row>
    <row r="21" spans="1:5" s="105" customFormat="1" ht="23" customHeight="1">
      <c r="A21" s="109" t="s">
        <v>132</v>
      </c>
      <c r="B21" s="108"/>
      <c r="C21" s="65"/>
      <c r="D21" s="65"/>
      <c r="E21" s="65"/>
    </row>
    <row r="22" spans="1:5" s="105" customFormat="1" ht="23" customHeight="1">
      <c r="A22" s="109" t="s">
        <v>133</v>
      </c>
      <c r="B22" s="108"/>
      <c r="C22" s="65"/>
      <c r="D22" s="65"/>
      <c r="E22" s="65"/>
    </row>
    <row r="23" spans="1:5" s="105" customFormat="1" ht="23" customHeight="1">
      <c r="A23" s="109" t="s">
        <v>134</v>
      </c>
      <c r="B23" s="108">
        <f t="shared" si="1"/>
        <v>18.106472</v>
      </c>
      <c r="C23" s="65">
        <v>18.106472</v>
      </c>
      <c r="D23" s="65"/>
      <c r="E23" s="65"/>
    </row>
    <row r="24" spans="1:5" s="105" customFormat="1" ht="23" customHeight="1">
      <c r="A24" s="109" t="s">
        <v>135</v>
      </c>
      <c r="B24" s="108">
        <f t="shared" si="1"/>
        <v>34.973999999999997</v>
      </c>
      <c r="C24" s="110">
        <v>34.973999999999997</v>
      </c>
      <c r="D24" s="65"/>
      <c r="E24" s="65"/>
    </row>
    <row r="25" spans="1:5" s="105" customFormat="1" ht="23" customHeight="1">
      <c r="A25" s="109" t="s">
        <v>136</v>
      </c>
      <c r="B25" s="108"/>
      <c r="C25" s="65"/>
      <c r="D25" s="65"/>
      <c r="E25" s="65"/>
    </row>
    <row r="26" spans="1:5" s="105" customFormat="1" ht="23" customHeight="1">
      <c r="A26" s="109" t="s">
        <v>137</v>
      </c>
      <c r="B26" s="108"/>
      <c r="C26" s="65"/>
      <c r="D26" s="65"/>
      <c r="E26" s="65"/>
    </row>
    <row r="27" spans="1:5" s="105" customFormat="1" ht="23" customHeight="1">
      <c r="A27" s="109" t="s">
        <v>138</v>
      </c>
      <c r="B27" s="108">
        <f>C27+D27</f>
        <v>44.887295999999999</v>
      </c>
      <c r="C27" s="65">
        <v>44.887295999999999</v>
      </c>
      <c r="D27" s="65"/>
      <c r="E27" s="65"/>
    </row>
    <row r="28" spans="1:5" s="105" customFormat="1" ht="23" customHeight="1">
      <c r="A28" s="109" t="s">
        <v>139</v>
      </c>
      <c r="B28" s="108"/>
      <c r="C28" s="65"/>
      <c r="D28" s="65"/>
      <c r="E28" s="65"/>
    </row>
    <row r="29" spans="1:5" s="105" customFormat="1" ht="23" customHeight="1">
      <c r="A29" s="109" t="s">
        <v>140</v>
      </c>
      <c r="B29" s="108"/>
      <c r="C29" s="65"/>
      <c r="D29" s="65"/>
      <c r="E29" s="65"/>
    </row>
    <row r="30" spans="1:5" s="105" customFormat="1" ht="23" customHeight="1">
      <c r="A30" s="109" t="s">
        <v>141</v>
      </c>
      <c r="B30" s="108"/>
      <c r="C30" s="65"/>
      <c r="D30" s="65"/>
      <c r="E30" s="65"/>
    </row>
    <row r="31" spans="1:5" s="105" customFormat="1" ht="23" customHeight="1">
      <c r="A31" s="109" t="s">
        <v>142</v>
      </c>
      <c r="B31" s="108">
        <f t="shared" si="2" ref="B31:B35">C31+D31</f>
        <v>17.507867999999998</v>
      </c>
      <c r="C31" s="65">
        <v>17.507867999999998</v>
      </c>
      <c r="D31" s="65"/>
      <c r="E31" s="65"/>
    </row>
    <row r="32" spans="1:5" s="105" customFormat="1" ht="23" customHeight="1">
      <c r="A32" s="109" t="s">
        <v>143</v>
      </c>
      <c r="B32" s="108">
        <f t="shared" si="2"/>
        <v>17.507867999999998</v>
      </c>
      <c r="C32" s="65">
        <v>17.507867999999998</v>
      </c>
      <c r="D32" s="65"/>
      <c r="E32" s="65"/>
    </row>
    <row r="33" spans="1:5" s="105" customFormat="1" ht="23" customHeight="1">
      <c r="A33" s="109" t="s">
        <v>63</v>
      </c>
      <c r="B33" s="108">
        <f t="shared" si="2"/>
        <v>33.913710000000002</v>
      </c>
      <c r="C33" s="111">
        <v>33.913710000000002</v>
      </c>
      <c r="D33" s="65"/>
      <c r="E33" s="65"/>
    </row>
    <row r="34" spans="1:5" s="105" customFormat="1" ht="23" customHeight="1">
      <c r="A34" s="109" t="s">
        <v>144</v>
      </c>
      <c r="B34" s="108">
        <f t="shared" si="2"/>
        <v>33.913710000000002</v>
      </c>
      <c r="C34" s="111">
        <v>33.913710000000002</v>
      </c>
      <c r="D34" s="65"/>
      <c r="E34" s="65"/>
    </row>
    <row r="35" spans="1:5" s="105" customFormat="1" ht="23" customHeight="1">
      <c r="A35" s="109" t="s">
        <v>145</v>
      </c>
      <c r="B35" s="108">
        <f t="shared" si="2"/>
        <v>33.913710000000002</v>
      </c>
      <c r="C35" s="111">
        <v>33.913710000000002</v>
      </c>
      <c r="D35" s="65"/>
      <c r="E35" s="65"/>
    </row>
    <row r="36" spans="1:5" s="105" customFormat="1" ht="23" customHeight="1">
      <c r="A36" s="109" t="s">
        <v>146</v>
      </c>
      <c r="B36" s="108"/>
      <c r="C36" s="65"/>
      <c r="D36" s="65"/>
      <c r="E36" s="65"/>
    </row>
    <row r="37" spans="1:5" s="105" customFormat="1" ht="23" customHeight="1">
      <c r="A37" s="109" t="s">
        <v>147</v>
      </c>
      <c r="B37" s="108"/>
      <c r="C37" s="65"/>
      <c r="D37" s="65"/>
      <c r="E37" s="65"/>
    </row>
    <row r="38" spans="1:5" s="105" customFormat="1" ht="23" customHeight="1">
      <c r="A38" s="112" t="s">
        <v>148</v>
      </c>
      <c r="B38" s="108">
        <f t="shared" si="3" ref="B38:B41">C38+D38</f>
        <v>3.7000000000000002</v>
      </c>
      <c r="C38" s="113"/>
      <c r="D38" s="108">
        <v>3.70</v>
      </c>
      <c r="E38" s="112"/>
    </row>
    <row r="39" spans="1:5" s="105" customFormat="1" ht="23" customHeight="1">
      <c r="A39" s="109" t="s">
        <v>149</v>
      </c>
      <c r="B39" s="108">
        <f t="shared" si="3"/>
        <v>3.7000000000000002</v>
      </c>
      <c r="C39" s="113"/>
      <c r="D39" s="108">
        <v>3.70</v>
      </c>
      <c r="E39" s="112"/>
    </row>
    <row r="40" spans="1:5" ht="22" customHeight="1">
      <c r="A40" s="114" t="s">
        <v>73</v>
      </c>
      <c r="B40" s="108">
        <f t="shared" si="3"/>
        <v>44.761200000000002</v>
      </c>
      <c r="C40" s="113">
        <v>44.761200000000002</v>
      </c>
      <c r="D40" s="113"/>
      <c r="E40" s="114"/>
    </row>
    <row r="41" spans="1:5" ht="22" customHeight="1">
      <c r="A41" s="114" t="s">
        <v>150</v>
      </c>
      <c r="B41" s="108">
        <f t="shared" si="3"/>
        <v>44.761200000000002</v>
      </c>
      <c r="C41" s="113">
        <v>44.761200000000002</v>
      </c>
      <c r="D41" s="113"/>
      <c r="E41" s="114"/>
    </row>
    <row r="42" spans="1:5" ht="22" customHeight="1">
      <c r="A42" s="114"/>
      <c r="B42" s="114"/>
      <c r="C42" s="114"/>
      <c r="D42" s="114"/>
      <c r="E42" s="114"/>
    </row>
    <row r="43" spans="1:5" ht="22" customHeight="1">
      <c r="A43" s="114"/>
      <c r="B43" s="114"/>
      <c r="C43" s="114"/>
      <c r="D43" s="114"/>
      <c r="E43" s="114"/>
    </row>
    <row r="44" spans="1:5" ht="22" customHeight="1">
      <c r="A44" s="114"/>
      <c r="B44" s="114"/>
      <c r="C44" s="114"/>
      <c r="D44" s="114"/>
      <c r="E44" s="114"/>
    </row>
  </sheetData>
  <mergeCells count="1">
    <mergeCell ref="A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workbookViewId="0" topLeftCell="A1">
      <selection pane="topLeft" activeCell="F22" sqref="F22"/>
    </sheetView>
  </sheetViews>
  <sheetFormatPr defaultColWidth="9.005" defaultRowHeight="13.5" outlineLevelCol="3"/>
  <cols>
    <col min="1" max="1" width="30.125" style="59" customWidth="1"/>
    <col min="2" max="2" width="11.5" style="59" customWidth="1"/>
    <col min="3" max="3" width="27.25" style="59" customWidth="1"/>
    <col min="4" max="4" width="11.875" style="59" customWidth="1"/>
    <col min="5" max="16384" width="9" style="59"/>
  </cols>
  <sheetData>
    <row r="1" spans="1:4" ht="20.25">
      <c r="A1" s="60" t="s">
        <v>151</v>
      </c>
      <c r="B1" s="60"/>
      <c r="C1" s="60"/>
      <c r="D1" s="60"/>
    </row>
    <row r="2" spans="1:4" ht="13.5">
      <c r="A2" s="61"/>
      <c r="B2" s="62"/>
      <c r="C2" s="62"/>
      <c r="D2" s="62" t="s">
        <v>40</v>
      </c>
    </row>
    <row r="3" spans="1:4" ht="15" customHeight="1">
      <c r="A3" s="63" t="s">
        <v>152</v>
      </c>
      <c r="B3" s="63"/>
      <c r="C3" s="63" t="s">
        <v>153</v>
      </c>
      <c r="D3" s="63"/>
    </row>
    <row r="4" spans="1:4" ht="13.5">
      <c r="A4" s="63" t="s">
        <v>43</v>
      </c>
      <c r="B4" s="63" t="s">
        <v>44</v>
      </c>
      <c r="C4" s="63" t="s">
        <v>43</v>
      </c>
      <c r="D4" s="63" t="s">
        <v>154</v>
      </c>
    </row>
    <row r="5" spans="1:4" ht="13.5">
      <c r="A5" s="68" t="s">
        <v>155</v>
      </c>
      <c r="B5" s="101">
        <f>B6+B7+B8</f>
        <v>773.89784600000007</v>
      </c>
      <c r="C5" s="68" t="s">
        <v>156</v>
      </c>
      <c r="D5" s="101">
        <f>D10+D13+D15+D17+D25</f>
        <v>773.89784600000007</v>
      </c>
    </row>
    <row r="6" spans="1:4" ht="13.5">
      <c r="A6" s="68" t="s">
        <v>157</v>
      </c>
      <c r="B6" s="101">
        <v>770.19784600000003</v>
      </c>
      <c r="C6" s="68" t="s">
        <v>158</v>
      </c>
      <c r="D6" s="101"/>
    </row>
    <row r="7" spans="1:4" ht="13.5">
      <c r="A7" s="68" t="s">
        <v>159</v>
      </c>
      <c r="B7" s="101">
        <v>3.70</v>
      </c>
      <c r="C7" s="68" t="s">
        <v>160</v>
      </c>
      <c r="D7" s="101"/>
    </row>
    <row r="8" spans="1:4" ht="13.5">
      <c r="A8" s="68" t="s">
        <v>161</v>
      </c>
      <c r="B8" s="101"/>
      <c r="C8" s="68" t="s">
        <v>162</v>
      </c>
      <c r="D8" s="101"/>
    </row>
    <row r="9" spans="1:4" ht="13.5">
      <c r="A9" s="68"/>
      <c r="B9" s="102"/>
      <c r="C9" s="68" t="s">
        <v>163</v>
      </c>
      <c r="D9" s="101"/>
    </row>
    <row r="10" spans="1:4" ht="13.5">
      <c r="A10" s="68"/>
      <c r="B10" s="102"/>
      <c r="C10" s="68" t="s">
        <v>164</v>
      </c>
      <c r="D10" s="101">
        <v>576.04729999999995</v>
      </c>
    </row>
    <row r="11" spans="1:4" ht="13.5">
      <c r="A11" s="68"/>
      <c r="B11" s="102"/>
      <c r="C11" s="68" t="s">
        <v>165</v>
      </c>
      <c r="D11" s="101"/>
    </row>
    <row r="12" spans="1:4" ht="13.5">
      <c r="A12" s="65"/>
      <c r="B12" s="103"/>
      <c r="C12" s="68" t="s">
        <v>166</v>
      </c>
      <c r="D12" s="101"/>
    </row>
    <row r="13" spans="1:4" ht="13.5">
      <c r="A13" s="65"/>
      <c r="B13" s="103"/>
      <c r="C13" s="68" t="s">
        <v>167</v>
      </c>
      <c r="D13" s="101">
        <v>115.47563599999999</v>
      </c>
    </row>
    <row r="14" spans="1:4" ht="13.5">
      <c r="A14" s="65"/>
      <c r="B14" s="103"/>
      <c r="C14" s="68" t="s">
        <v>168</v>
      </c>
      <c r="D14" s="101"/>
    </row>
    <row r="15" spans="1:4" ht="13.5">
      <c r="A15" s="65"/>
      <c r="B15" s="103"/>
      <c r="C15" s="68" t="s">
        <v>169</v>
      </c>
      <c r="D15" s="101">
        <v>33.913710000000002</v>
      </c>
    </row>
    <row r="16" spans="1:4" ht="13.5">
      <c r="A16" s="65"/>
      <c r="B16" s="103"/>
      <c r="C16" s="68" t="s">
        <v>170</v>
      </c>
      <c r="D16" s="101"/>
    </row>
    <row r="17" spans="1:4" ht="13.5">
      <c r="A17" s="65"/>
      <c r="B17" s="103"/>
      <c r="C17" s="68" t="s">
        <v>171</v>
      </c>
      <c r="D17" s="101">
        <v>3.70</v>
      </c>
    </row>
    <row r="18" spans="1:4" ht="13.5">
      <c r="A18" s="65"/>
      <c r="B18" s="103"/>
      <c r="C18" s="68" t="s">
        <v>172</v>
      </c>
      <c r="D18" s="101"/>
    </row>
    <row r="19" spans="1:4" ht="13.5">
      <c r="A19" s="65"/>
      <c r="B19" s="103"/>
      <c r="C19" s="68" t="s">
        <v>173</v>
      </c>
      <c r="D19" s="101"/>
    </row>
    <row r="20" spans="1:4" ht="13.5">
      <c r="A20" s="65"/>
      <c r="B20" s="103"/>
      <c r="C20" s="68" t="s">
        <v>174</v>
      </c>
      <c r="D20" s="101"/>
    </row>
    <row r="21" spans="1:4" ht="13.5">
      <c r="A21" s="65"/>
      <c r="B21" s="103"/>
      <c r="C21" s="68" t="s">
        <v>175</v>
      </c>
      <c r="D21" s="101"/>
    </row>
    <row r="22" spans="1:4" ht="13.5">
      <c r="A22" s="65"/>
      <c r="B22" s="103"/>
      <c r="C22" s="68" t="s">
        <v>176</v>
      </c>
      <c r="D22" s="101"/>
    </row>
    <row r="23" spans="1:4" ht="13.5">
      <c r="A23" s="65"/>
      <c r="B23" s="103"/>
      <c r="C23" s="68" t="s">
        <v>177</v>
      </c>
      <c r="D23" s="101"/>
    </row>
    <row r="24" spans="1:4" ht="13.5">
      <c r="A24" s="65"/>
      <c r="B24" s="103"/>
      <c r="C24" s="68" t="s">
        <v>178</v>
      </c>
      <c r="D24" s="101"/>
    </row>
    <row r="25" spans="1:4" ht="13.5">
      <c r="A25" s="65"/>
      <c r="B25" s="103"/>
      <c r="C25" s="68" t="s">
        <v>179</v>
      </c>
      <c r="D25" s="101">
        <v>44.761200000000002</v>
      </c>
    </row>
    <row r="26" spans="1:4" ht="13.5">
      <c r="A26" s="65"/>
      <c r="B26" s="103"/>
      <c r="C26" s="68" t="s">
        <v>180</v>
      </c>
      <c r="D26" s="101"/>
    </row>
    <row r="27" spans="1:4" ht="13.5">
      <c r="A27" s="65"/>
      <c r="B27" s="103"/>
      <c r="C27" s="68" t="s">
        <v>181</v>
      </c>
      <c r="D27" s="101"/>
    </row>
    <row r="28" spans="1:4" ht="13.5">
      <c r="A28" s="65"/>
      <c r="B28" s="103"/>
      <c r="C28" s="68" t="s">
        <v>182</v>
      </c>
      <c r="D28" s="101"/>
    </row>
    <row r="29" spans="1:4" ht="13.5">
      <c r="A29" s="65"/>
      <c r="B29" s="103"/>
      <c r="C29" s="68" t="s">
        <v>183</v>
      </c>
      <c r="D29" s="101"/>
    </row>
    <row r="30" spans="1:4" ht="13.5">
      <c r="A30" s="65"/>
      <c r="B30" s="103"/>
      <c r="C30" s="68" t="s">
        <v>184</v>
      </c>
      <c r="D30" s="101"/>
    </row>
    <row r="31" spans="1:4" ht="13.5">
      <c r="A31" s="65"/>
      <c r="B31" s="103"/>
      <c r="C31" s="68" t="s">
        <v>185</v>
      </c>
      <c r="D31" s="101"/>
    </row>
    <row r="32" spans="1:4" ht="13.5">
      <c r="A32" s="65"/>
      <c r="B32" s="103"/>
      <c r="C32" s="68" t="s">
        <v>186</v>
      </c>
      <c r="D32" s="101"/>
    </row>
    <row r="33" spans="1:4" ht="13.5">
      <c r="A33" s="65"/>
      <c r="B33" s="103"/>
      <c r="C33" s="68" t="s">
        <v>187</v>
      </c>
      <c r="D33" s="101"/>
    </row>
    <row r="34" spans="1:4" ht="13.5">
      <c r="A34" s="65"/>
      <c r="B34" s="103"/>
      <c r="C34" s="68" t="s">
        <v>188</v>
      </c>
      <c r="D34" s="101"/>
    </row>
    <row r="35" spans="1:4" ht="13.5">
      <c r="A35" s="65"/>
      <c r="B35" s="103"/>
      <c r="C35" s="68"/>
      <c r="D35" s="101"/>
    </row>
    <row r="36" spans="1:4" ht="13.5">
      <c r="A36" s="63" t="s">
        <v>189</v>
      </c>
      <c r="B36" s="104">
        <f>B5</f>
        <v>773.89784600000007</v>
      </c>
      <c r="C36" s="63" t="s">
        <v>190</v>
      </c>
      <c r="D36" s="104">
        <f>D5</f>
        <v>773.89784600000007</v>
      </c>
    </row>
    <row r="37" spans="1:4" ht="13.5">
      <c r="A37" s="93" t="s">
        <v>109</v>
      </c>
      <c r="B37" s="59"/>
      <c r="C37" s="59"/>
      <c r="D37" s="59"/>
    </row>
    <row r="38" spans="1:4" ht="13.5">
      <c r="A38" s="94" t="s">
        <v>191</v>
      </c>
      <c r="B38" s="59"/>
      <c r="C38" s="59"/>
      <c r="D38" s="59"/>
    </row>
  </sheetData>
  <mergeCells count="3">
    <mergeCell ref="A1:D1"/>
    <mergeCell ref="A3:B3"/>
    <mergeCell ref="C3: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topLeftCell="A1">
      <selection pane="topLeft" activeCell="D20" sqref="D20"/>
    </sheetView>
  </sheetViews>
  <sheetFormatPr defaultColWidth="9.005" defaultRowHeight="13.5"/>
  <cols>
    <col min="1" max="1" width="17.625" style="59" customWidth="1"/>
    <col min="2" max="10" width="9" style="59"/>
    <col min="11" max="11" width="12.875" style="59" customWidth="1"/>
    <col min="12" max="16384" width="9" style="59"/>
  </cols>
  <sheetData>
    <row r="1" spans="1:11" ht="20.25">
      <c r="A1" s="60" t="s">
        <v>192</v>
      </c>
      <c r="B1" s="60"/>
      <c r="C1" s="60"/>
      <c r="D1" s="60"/>
      <c r="E1" s="60"/>
      <c r="F1" s="60"/>
      <c r="G1" s="60"/>
      <c r="H1" s="60"/>
      <c r="I1" s="60"/>
      <c r="J1" s="60"/>
      <c r="K1" s="60"/>
    </row>
    <row r="2" spans="1:11" ht="13.5">
      <c r="A2" s="61"/>
      <c r="B2" s="62"/>
      <c r="C2" s="62"/>
      <c r="D2" s="62"/>
      <c r="E2" s="62"/>
      <c r="F2" s="62"/>
      <c r="G2" s="62"/>
      <c r="H2" s="62"/>
      <c r="I2" s="62"/>
      <c r="J2" s="62"/>
      <c r="K2" s="62" t="s">
        <v>40</v>
      </c>
    </row>
    <row r="3" spans="1:11" ht="15" customHeight="1">
      <c r="A3" s="63" t="s">
        <v>193</v>
      </c>
      <c r="B3" s="63" t="s">
        <v>116</v>
      </c>
      <c r="C3" s="63" t="s">
        <v>194</v>
      </c>
      <c r="D3" s="63"/>
      <c r="E3" s="63"/>
      <c r="F3" s="63" t="s">
        <v>195</v>
      </c>
      <c r="G3" s="63"/>
      <c r="H3" s="63"/>
      <c r="I3" s="63" t="s">
        <v>196</v>
      </c>
      <c r="J3" s="63"/>
      <c r="K3" s="63"/>
    </row>
    <row r="4" spans="1:11" ht="13.5">
      <c r="A4" s="63"/>
      <c r="B4" s="63"/>
      <c r="C4" s="63" t="s">
        <v>154</v>
      </c>
      <c r="D4" s="63" t="s">
        <v>113</v>
      </c>
      <c r="E4" s="63" t="s">
        <v>114</v>
      </c>
      <c r="F4" s="63" t="s">
        <v>154</v>
      </c>
      <c r="G4" s="63" t="s">
        <v>113</v>
      </c>
      <c r="H4" s="63" t="s">
        <v>114</v>
      </c>
      <c r="I4" s="63" t="s">
        <v>154</v>
      </c>
      <c r="J4" s="63" t="s">
        <v>113</v>
      </c>
      <c r="K4" s="63" t="s">
        <v>114</v>
      </c>
    </row>
    <row r="5" spans="1:11" ht="13.5">
      <c r="A5" s="67" t="s">
        <v>197</v>
      </c>
      <c r="B5" s="67">
        <v>1</v>
      </c>
      <c r="C5" s="67">
        <v>2</v>
      </c>
      <c r="D5" s="67">
        <v>3</v>
      </c>
      <c r="E5" s="67">
        <v>4</v>
      </c>
      <c r="F5" s="67">
        <v>5</v>
      </c>
      <c r="G5" s="67">
        <v>6</v>
      </c>
      <c r="H5" s="67">
        <v>7</v>
      </c>
      <c r="I5" s="67">
        <v>8</v>
      </c>
      <c r="J5" s="67">
        <v>9</v>
      </c>
      <c r="K5" s="67">
        <v>10</v>
      </c>
    </row>
    <row r="6" spans="1:11" ht="13.5">
      <c r="A6" s="99" t="s">
        <v>116</v>
      </c>
      <c r="B6" s="98">
        <f>B7</f>
        <v>773.89784600000007</v>
      </c>
      <c r="C6" s="98">
        <f t="shared" si="0" ref="C6:H6">C7</f>
        <v>770.19784600000003</v>
      </c>
      <c r="D6" s="98">
        <f t="shared" si="0"/>
        <v>648.73424599999998</v>
      </c>
      <c r="E6" s="98">
        <f t="shared" si="0"/>
        <v>121.4636</v>
      </c>
      <c r="F6" s="98">
        <f t="shared" si="0"/>
        <v>3.7000000000000002</v>
      </c>
      <c r="G6" s="98">
        <f t="shared" si="0"/>
        <v>0</v>
      </c>
      <c r="H6" s="98">
        <f t="shared" si="0"/>
        <v>3.7000000000000002</v>
      </c>
      <c r="I6" s="98"/>
      <c r="J6" s="98"/>
      <c r="K6" s="98"/>
    </row>
    <row r="7" spans="1:11" ht="13.5">
      <c r="A7" s="100" t="s">
        <v>198</v>
      </c>
      <c r="B7" s="98">
        <f>C7+F7+I7</f>
        <v>773.89784600000007</v>
      </c>
      <c r="C7" s="98">
        <f>D7+E7</f>
        <v>770.19784600000003</v>
      </c>
      <c r="D7" s="98">
        <v>648.73424599999998</v>
      </c>
      <c r="E7" s="90">
        <v>121.4636</v>
      </c>
      <c r="F7" s="98">
        <f>G7+H7</f>
        <v>3.7000000000000002</v>
      </c>
      <c r="G7" s="98"/>
      <c r="H7" s="98">
        <v>3.70</v>
      </c>
      <c r="I7" s="98"/>
      <c r="J7" s="98"/>
      <c r="K7" s="98"/>
    </row>
    <row r="8" spans="1:11" ht="13.5">
      <c r="A8" s="100"/>
      <c r="B8" s="98"/>
      <c r="C8" s="98"/>
      <c r="D8" s="98"/>
      <c r="E8" s="98"/>
      <c r="F8" s="98"/>
      <c r="G8" s="98"/>
      <c r="H8" s="98"/>
      <c r="I8" s="98"/>
      <c r="J8" s="98"/>
      <c r="K8" s="98"/>
    </row>
    <row r="9" spans="1:11" ht="13.5">
      <c r="A9" s="100"/>
      <c r="B9" s="98"/>
      <c r="C9" s="98"/>
      <c r="D9" s="98"/>
      <c r="E9" s="98"/>
      <c r="F9" s="98"/>
      <c r="G9" s="98"/>
      <c r="H9" s="98"/>
      <c r="I9" s="98"/>
      <c r="J9" s="98"/>
      <c r="K9" s="98"/>
    </row>
    <row r="10" spans="1:11" ht="13.5">
      <c r="A10" s="100"/>
      <c r="B10" s="98"/>
      <c r="C10" s="98"/>
      <c r="D10" s="98"/>
      <c r="E10" s="98"/>
      <c r="F10" s="98"/>
      <c r="G10" s="98"/>
      <c r="H10" s="98"/>
      <c r="I10" s="98"/>
      <c r="J10" s="98"/>
      <c r="K10" s="98"/>
    </row>
    <row r="11" spans="1:11" ht="13.5">
      <c r="A11" s="100"/>
      <c r="B11" s="98"/>
      <c r="C11" s="98"/>
      <c r="D11" s="98"/>
      <c r="E11" s="98"/>
      <c r="F11" s="98"/>
      <c r="G11" s="98"/>
      <c r="H11" s="98"/>
      <c r="I11" s="98"/>
      <c r="J11" s="98"/>
      <c r="K11" s="98"/>
    </row>
    <row r="12" spans="1:11" ht="13.5">
      <c r="A12" s="100"/>
      <c r="B12" s="98"/>
      <c r="C12" s="98"/>
      <c r="D12" s="98"/>
      <c r="E12" s="98"/>
      <c r="F12" s="98"/>
      <c r="G12" s="98"/>
      <c r="H12" s="98"/>
      <c r="I12" s="98"/>
      <c r="J12" s="98"/>
      <c r="K12" s="98"/>
    </row>
    <row r="13" spans="1:11" ht="13.5">
      <c r="A13" s="100"/>
      <c r="B13" s="98"/>
      <c r="C13" s="98"/>
      <c r="D13" s="98"/>
      <c r="E13" s="98"/>
      <c r="F13" s="98"/>
      <c r="G13" s="98"/>
      <c r="H13" s="98"/>
      <c r="I13" s="98"/>
      <c r="J13" s="98"/>
      <c r="K13" s="98"/>
    </row>
    <row r="14" spans="1:11" ht="13.5">
      <c r="A14" s="100"/>
      <c r="B14" s="98"/>
      <c r="C14" s="98"/>
      <c r="D14" s="98"/>
      <c r="E14" s="98"/>
      <c r="F14" s="98"/>
      <c r="G14" s="98"/>
      <c r="H14" s="98"/>
      <c r="I14" s="98"/>
      <c r="J14" s="98"/>
      <c r="K14" s="98"/>
    </row>
    <row r="15" spans="1:11" ht="13.5">
      <c r="A15" s="100"/>
      <c r="B15" s="98"/>
      <c r="C15" s="98"/>
      <c r="D15" s="98"/>
      <c r="E15" s="98"/>
      <c r="F15" s="98"/>
      <c r="G15" s="98"/>
      <c r="H15" s="98"/>
      <c r="I15" s="98"/>
      <c r="J15" s="98"/>
      <c r="K15" s="98"/>
    </row>
    <row r="16" spans="1:11" ht="13.5">
      <c r="A16" s="93" t="s">
        <v>109</v>
      </c>
      <c r="B16" s="59"/>
      <c r="C16" s="59"/>
      <c r="D16" s="59"/>
      <c r="E16" s="59"/>
      <c r="F16" s="59"/>
      <c r="G16" s="59"/>
      <c r="H16" s="59"/>
      <c r="I16" s="59"/>
      <c r="J16" s="59"/>
      <c r="K16" s="59"/>
    </row>
  </sheetData>
  <mergeCells count="6">
    <mergeCell ref="A1:K1"/>
    <mergeCell ref="C3:E3"/>
    <mergeCell ref="F3:H3"/>
    <mergeCell ref="I3:K3"/>
    <mergeCell ref="A3:A4"/>
    <mergeCell ref="B3:B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E29"/>
  <sheetViews>
    <sheetView workbookViewId="0" topLeftCell="A1">
      <selection pane="topLeft" activeCell="B29" sqref="B29"/>
    </sheetView>
  </sheetViews>
  <sheetFormatPr defaultColWidth="9.005" defaultRowHeight="13.5" outlineLevelCol="4"/>
  <cols>
    <col min="1" max="1" width="29.5" style="59" customWidth="1"/>
    <col min="2" max="2" width="29.125" style="59" customWidth="1"/>
    <col min="3" max="5" width="12" style="59" customWidth="1"/>
    <col min="6" max="16384" width="9" style="59"/>
  </cols>
  <sheetData>
    <row r="1" spans="1:5" ht="20.25">
      <c r="A1" s="60" t="s">
        <v>199</v>
      </c>
      <c r="B1" s="60"/>
      <c r="C1" s="60"/>
      <c r="D1" s="60"/>
      <c r="E1" s="60"/>
    </row>
    <row r="2" spans="1:5" ht="18" customHeight="1">
      <c r="A2" s="61"/>
      <c r="B2" s="62"/>
      <c r="C2" s="62"/>
      <c r="D2" s="62"/>
      <c r="E2" s="62" t="s">
        <v>40</v>
      </c>
    </row>
    <row r="3" spans="1:5" ht="18" customHeight="1">
      <c r="A3" s="63" t="s">
        <v>111</v>
      </c>
      <c r="B3" s="63"/>
      <c r="C3" s="63" t="s">
        <v>194</v>
      </c>
      <c r="D3" s="63"/>
      <c r="E3" s="63"/>
    </row>
    <row r="4" spans="1:5" ht="18" customHeight="1">
      <c r="A4" s="63" t="s">
        <v>200</v>
      </c>
      <c r="B4" s="63" t="s">
        <v>201</v>
      </c>
      <c r="C4" s="63" t="s">
        <v>154</v>
      </c>
      <c r="D4" s="63" t="s">
        <v>113</v>
      </c>
      <c r="E4" s="63" t="s">
        <v>114</v>
      </c>
    </row>
    <row r="5" spans="1:5" ht="18" customHeight="1">
      <c r="A5" s="63" t="s">
        <v>93</v>
      </c>
      <c r="B5" s="63" t="s">
        <v>93</v>
      </c>
      <c r="C5" s="63">
        <v>1</v>
      </c>
      <c r="D5" s="63">
        <v>2</v>
      </c>
      <c r="E5" s="63">
        <v>3</v>
      </c>
    </row>
    <row r="6" spans="1:5" ht="18" customHeight="1">
      <c r="A6" s="95" t="s">
        <v>202</v>
      </c>
      <c r="B6" s="95" t="s">
        <v>116</v>
      </c>
      <c r="C6" s="96">
        <f>D6+E6</f>
        <v>770.19784600000014</v>
      </c>
      <c r="D6" s="96">
        <f>D7+D12+D20+D23</f>
        <v>648.7342460000001</v>
      </c>
      <c r="E6" s="96">
        <f>E7+E12+E20+E23</f>
        <v>121.4636</v>
      </c>
    </row>
    <row r="7" spans="1:5" ht="18" customHeight="1">
      <c r="A7" s="95">
        <v>205</v>
      </c>
      <c r="B7" s="95" t="s">
        <v>203</v>
      </c>
      <c r="C7" s="96">
        <f>D7+E7</f>
        <v>576.04730000000006</v>
      </c>
      <c r="D7" s="96">
        <f>D10</f>
        <v>454.58370000000002</v>
      </c>
      <c r="E7" s="96">
        <f>E8+E10</f>
        <v>121.4636</v>
      </c>
    </row>
    <row r="8" spans="1:5" ht="18" customHeight="1">
      <c r="A8" s="95">
        <v>20502</v>
      </c>
      <c r="B8" s="95" t="s">
        <v>204</v>
      </c>
      <c r="C8" s="96">
        <f t="shared" si="0" ref="C8:C28">D8+E8</f>
        <v>576.04730000000006</v>
      </c>
      <c r="D8" s="96">
        <f>D10</f>
        <v>454.58370000000002</v>
      </c>
      <c r="E8" s="96">
        <f>E9+E11</f>
        <v>121.4636</v>
      </c>
    </row>
    <row r="9" spans="1:5" ht="18" customHeight="1">
      <c r="A9" s="95">
        <v>2050201</v>
      </c>
      <c r="B9" s="95" t="s">
        <v>205</v>
      </c>
      <c r="C9" s="96">
        <f t="shared" si="0"/>
        <v>5.1600000000000001</v>
      </c>
      <c r="D9" s="96"/>
      <c r="E9" s="74">
        <v>5.16</v>
      </c>
    </row>
    <row r="10" spans="1:5" ht="18" customHeight="1">
      <c r="A10" s="95">
        <v>2050202</v>
      </c>
      <c r="B10" s="95" t="s">
        <v>206</v>
      </c>
      <c r="C10" s="96">
        <f t="shared" si="0"/>
        <v>454.58370000000002</v>
      </c>
      <c r="D10" s="96">
        <v>454.58370000000002</v>
      </c>
      <c r="E10" s="96"/>
    </row>
    <row r="11" spans="1:5" ht="18" customHeight="1">
      <c r="A11" s="95">
        <v>2050299</v>
      </c>
      <c r="B11" s="95" t="s">
        <v>207</v>
      </c>
      <c r="C11" s="96">
        <f t="shared" si="0"/>
        <v>116.3036</v>
      </c>
      <c r="D11" s="96"/>
      <c r="E11" s="96">
        <v>116.3036</v>
      </c>
    </row>
    <row r="12" spans="1:5" ht="18" customHeight="1">
      <c r="A12" s="95">
        <v>208</v>
      </c>
      <c r="B12" s="95" t="s">
        <v>208</v>
      </c>
      <c r="C12" s="96">
        <f t="shared" si="0"/>
        <v>115.47563600000001</v>
      </c>
      <c r="D12" s="96">
        <f>D13+D16+D18</f>
        <v>115.47563600000001</v>
      </c>
      <c r="E12" s="96"/>
    </row>
    <row r="13" spans="1:5" ht="18" customHeight="1">
      <c r="A13" s="95">
        <v>20805</v>
      </c>
      <c r="B13" s="95" t="s">
        <v>209</v>
      </c>
      <c r="C13" s="96">
        <f t="shared" si="0"/>
        <v>62.993768000000003</v>
      </c>
      <c r="D13" s="96">
        <f>D14+D15</f>
        <v>62.993768000000003</v>
      </c>
      <c r="E13" s="96"/>
    </row>
    <row r="14" spans="1:5" ht="18" customHeight="1">
      <c r="A14" s="95">
        <v>2080502</v>
      </c>
      <c r="B14" s="95" t="s">
        <v>210</v>
      </c>
      <c r="C14" s="96">
        <f t="shared" si="0"/>
        <v>18.106472</v>
      </c>
      <c r="D14" s="96">
        <v>18.106472</v>
      </c>
      <c r="E14" s="96"/>
    </row>
    <row r="15" spans="1:5" ht="18" customHeight="1">
      <c r="A15" s="95">
        <v>2080505</v>
      </c>
      <c r="B15" s="95" t="s">
        <v>211</v>
      </c>
      <c r="C15" s="96">
        <f t="shared" si="0"/>
        <v>44.887295999999999</v>
      </c>
      <c r="D15" s="96">
        <v>44.887295999999999</v>
      </c>
      <c r="E15" s="96"/>
    </row>
    <row r="16" spans="1:5" ht="18" customHeight="1">
      <c r="A16" s="95">
        <v>20808</v>
      </c>
      <c r="B16" s="95" t="s">
        <v>212</v>
      </c>
      <c r="C16" s="96">
        <f t="shared" si="0"/>
        <v>34.973999999999997</v>
      </c>
      <c r="D16" s="96">
        <v>34.973999999999997</v>
      </c>
      <c r="E16" s="96"/>
    </row>
    <row r="17" spans="1:5" ht="18" customHeight="1">
      <c r="A17" s="95">
        <v>2080899</v>
      </c>
      <c r="B17" s="95" t="s">
        <v>213</v>
      </c>
      <c r="C17" s="96">
        <f t="shared" si="0"/>
        <v>34.973999999999997</v>
      </c>
      <c r="D17" s="96">
        <v>34.973999999999997</v>
      </c>
      <c r="E17" s="96"/>
    </row>
    <row r="18" spans="1:5" ht="18" customHeight="1">
      <c r="A18" s="95">
        <v>20899</v>
      </c>
      <c r="B18" s="95" t="s">
        <v>214</v>
      </c>
      <c r="C18" s="96">
        <f t="shared" si="0"/>
        <v>17.507867999999998</v>
      </c>
      <c r="D18" s="96">
        <v>17.507867999999998</v>
      </c>
      <c r="E18" s="96"/>
    </row>
    <row r="19" spans="1:5" ht="18" customHeight="1">
      <c r="A19" s="95">
        <v>2089999</v>
      </c>
      <c r="B19" s="95" t="s">
        <v>214</v>
      </c>
      <c r="C19" s="96">
        <f t="shared" si="0"/>
        <v>17.507867999999998</v>
      </c>
      <c r="D19" s="96">
        <v>17.507867999999998</v>
      </c>
      <c r="E19" s="96"/>
    </row>
    <row r="20" spans="1:5" ht="18" customHeight="1">
      <c r="A20" s="95">
        <v>210</v>
      </c>
      <c r="B20" s="95" t="s">
        <v>215</v>
      </c>
      <c r="C20" s="96">
        <f t="shared" si="0"/>
        <v>33.913710000000002</v>
      </c>
      <c r="D20" s="96">
        <v>33.913710000000002</v>
      </c>
      <c r="E20" s="96"/>
    </row>
    <row r="21" spans="1:5" ht="18" customHeight="1">
      <c r="A21" s="95">
        <v>21011</v>
      </c>
      <c r="B21" s="95" t="s">
        <v>216</v>
      </c>
      <c r="C21" s="96">
        <f t="shared" si="0"/>
        <v>33.913710000000002</v>
      </c>
      <c r="D21" s="96">
        <v>33.913710000000002</v>
      </c>
      <c r="E21" s="96"/>
    </row>
    <row r="22" spans="1:5" ht="18" customHeight="1">
      <c r="A22" s="95">
        <v>2101102</v>
      </c>
      <c r="B22" s="95" t="s">
        <v>217</v>
      </c>
      <c r="C22" s="96">
        <f t="shared" si="0"/>
        <v>33.913710000000002</v>
      </c>
      <c r="D22" s="96">
        <v>33.913710000000002</v>
      </c>
      <c r="E22" s="96"/>
    </row>
    <row r="23" spans="1:5" ht="18" customHeight="1">
      <c r="A23" s="95">
        <v>221</v>
      </c>
      <c r="B23" s="95" t="s">
        <v>218</v>
      </c>
      <c r="C23" s="96">
        <f t="shared" si="0"/>
        <v>44.761200000000002</v>
      </c>
      <c r="D23" s="96">
        <v>44.761200000000002</v>
      </c>
      <c r="E23" s="96"/>
    </row>
    <row r="24" spans="1:5" ht="18" customHeight="1">
      <c r="A24" s="95">
        <v>22102</v>
      </c>
      <c r="B24" s="95" t="s">
        <v>219</v>
      </c>
      <c r="C24" s="96">
        <f t="shared" si="0"/>
        <v>44.761200000000002</v>
      </c>
      <c r="D24" s="96">
        <v>44.761200000000002</v>
      </c>
      <c r="E24" s="96"/>
    </row>
    <row r="25" spans="1:5" ht="18" customHeight="1">
      <c r="A25" s="95">
        <v>2210201</v>
      </c>
      <c r="B25" s="95" t="s">
        <v>220</v>
      </c>
      <c r="C25" s="96">
        <f t="shared" si="0"/>
        <v>44.761200000000002</v>
      </c>
      <c r="D25" s="96">
        <v>44.761200000000002</v>
      </c>
      <c r="E25" s="96"/>
    </row>
    <row r="26" spans="1:5" ht="18" customHeight="1">
      <c r="A26" s="97"/>
      <c r="B26" s="97"/>
      <c r="C26" s="98"/>
      <c r="D26" s="98"/>
      <c r="E26" s="98"/>
    </row>
    <row r="27" spans="1:5" ht="13.5">
      <c r="A27" s="93" t="s">
        <v>109</v>
      </c>
      <c r="B27" s="59"/>
      <c r="C27" s="59"/>
      <c r="D27" s="59"/>
      <c r="E27" s="59"/>
    </row>
    <row r="28" spans="1:5" ht="13.5">
      <c r="A28" s="94" t="s">
        <v>191</v>
      </c>
      <c r="B28" s="59"/>
      <c r="C28" s="59"/>
      <c r="D28" s="59"/>
      <c r="E28" s="59"/>
    </row>
    <row r="29" spans="1:5" ht="13.5">
      <c r="A29" s="94" t="s">
        <v>191</v>
      </c>
      <c r="B29" s="59"/>
      <c r="C29" s="59"/>
      <c r="D29" s="59"/>
      <c r="E29" s="59"/>
    </row>
  </sheetData>
  <mergeCells count="3">
    <mergeCell ref="A1:E1"/>
    <mergeCell ref="A3:B3"/>
    <mergeCell ref="C3:E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E21"/>
  <sheetViews>
    <sheetView workbookViewId="0" topLeftCell="A1">
      <selection pane="topLeft" activeCell="C22" sqref="C22"/>
    </sheetView>
  </sheetViews>
  <sheetFormatPr defaultColWidth="9.005" defaultRowHeight="13.5" outlineLevelCol="4"/>
  <cols>
    <col min="1" max="1" width="23.125" style="59" customWidth="1"/>
    <col min="2" max="2" width="26" style="59" customWidth="1"/>
    <col min="3" max="5" width="20.25" style="59" customWidth="1"/>
    <col min="6" max="16384" width="9" style="59"/>
  </cols>
  <sheetData>
    <row r="1" spans="1:5" ht="20.25">
      <c r="A1" s="60" t="s">
        <v>221</v>
      </c>
      <c r="B1" s="60"/>
      <c r="C1" s="60"/>
      <c r="D1" s="60"/>
      <c r="E1" s="60"/>
    </row>
    <row r="2" spans="1:5" ht="24" customHeight="1">
      <c r="A2" s="61"/>
      <c r="B2" s="62"/>
      <c r="C2" s="62"/>
      <c r="D2" s="62"/>
      <c r="E2" s="62" t="s">
        <v>40</v>
      </c>
    </row>
    <row r="3" spans="1:5" ht="24" customHeight="1">
      <c r="A3" s="63" t="s">
        <v>222</v>
      </c>
      <c r="B3" s="63"/>
      <c r="C3" s="63" t="s">
        <v>223</v>
      </c>
      <c r="D3" s="63"/>
      <c r="E3" s="63"/>
    </row>
    <row r="4" spans="1:5" ht="24" customHeight="1">
      <c r="A4" s="63" t="s">
        <v>200</v>
      </c>
      <c r="B4" s="63" t="s">
        <v>201</v>
      </c>
      <c r="C4" s="63" t="s">
        <v>154</v>
      </c>
      <c r="D4" s="63" t="s">
        <v>224</v>
      </c>
      <c r="E4" s="63" t="s">
        <v>225</v>
      </c>
    </row>
    <row r="5" spans="1:5" ht="24" customHeight="1">
      <c r="A5" s="63" t="s">
        <v>93</v>
      </c>
      <c r="B5" s="63" t="s">
        <v>93</v>
      </c>
      <c r="C5" s="63">
        <v>1</v>
      </c>
      <c r="D5" s="63">
        <v>2</v>
      </c>
      <c r="E5" s="63">
        <v>3</v>
      </c>
    </row>
    <row r="6" spans="1:5" ht="24" customHeight="1">
      <c r="A6" s="89" t="s">
        <v>202</v>
      </c>
      <c r="B6" s="89" t="s">
        <v>116</v>
      </c>
      <c r="C6" s="63">
        <f>D6+E6</f>
        <v>648.73424599999998</v>
      </c>
      <c r="D6" s="63">
        <f>D7+D16+D18</f>
        <v>644.73424599999998</v>
      </c>
      <c r="E6" s="63">
        <f>E7+E16+E18</f>
        <v>4</v>
      </c>
    </row>
    <row r="7" spans="1:5" ht="24" customHeight="1">
      <c r="A7" s="89">
        <v>301</v>
      </c>
      <c r="B7" s="89" t="s">
        <v>226</v>
      </c>
      <c r="C7" s="63">
        <f>D7+E7</f>
        <v>591.653774</v>
      </c>
      <c r="D7" s="63">
        <f>D8+D9+D10+D11+D12+D13+D14+D15</f>
        <v>591.653774</v>
      </c>
      <c r="E7" s="63"/>
    </row>
    <row r="8" spans="1:5" ht="24" customHeight="1">
      <c r="A8" s="89">
        <v>30101</v>
      </c>
      <c r="B8" s="89" t="s">
        <v>227</v>
      </c>
      <c r="C8" s="63">
        <f t="shared" si="0" ref="C8:C19">D8+E8</f>
        <v>188.2824</v>
      </c>
      <c r="D8" s="90">
        <v>188.2824</v>
      </c>
      <c r="E8" s="63"/>
    </row>
    <row r="9" spans="1:5" ht="24" customHeight="1">
      <c r="A9" s="89">
        <v>30102</v>
      </c>
      <c r="B9" s="89" t="s">
        <v>228</v>
      </c>
      <c r="C9" s="63">
        <f t="shared" si="0"/>
        <v>127.2861</v>
      </c>
      <c r="D9" s="90">
        <v>127.2861</v>
      </c>
      <c r="E9" s="63"/>
    </row>
    <row r="10" spans="1:5" ht="24" customHeight="1">
      <c r="A10" s="89">
        <v>30107</v>
      </c>
      <c r="B10" s="89" t="s">
        <v>229</v>
      </c>
      <c r="C10" s="63">
        <f t="shared" si="0"/>
        <v>107.12520000000001</v>
      </c>
      <c r="D10" s="90">
        <v>107.12520000000001</v>
      </c>
      <c r="E10" s="63"/>
    </row>
    <row r="11" spans="1:5" ht="24" customHeight="1">
      <c r="A11" s="89">
        <v>30108</v>
      </c>
      <c r="B11" s="89" t="s">
        <v>230</v>
      </c>
      <c r="C11" s="63">
        <f t="shared" si="0"/>
        <v>44.887295999999999</v>
      </c>
      <c r="D11" s="91">
        <v>44.887295999999999</v>
      </c>
      <c r="E11" s="63"/>
    </row>
    <row r="12" spans="1:5" ht="24" customHeight="1">
      <c r="A12" s="89">
        <v>30110</v>
      </c>
      <c r="B12" s="89" t="s">
        <v>231</v>
      </c>
      <c r="C12" s="63">
        <f t="shared" si="0"/>
        <v>33.913710000000002</v>
      </c>
      <c r="D12" s="90">
        <v>33.913710000000002</v>
      </c>
      <c r="E12" s="63"/>
    </row>
    <row r="13" spans="1:5" ht="24" customHeight="1">
      <c r="A13" s="89">
        <v>30112</v>
      </c>
      <c r="B13" s="89" t="s">
        <v>232</v>
      </c>
      <c r="C13" s="63">
        <f t="shared" si="0"/>
        <v>17.507867999999998</v>
      </c>
      <c r="D13" s="90">
        <v>17.507867999999998</v>
      </c>
      <c r="E13" s="63"/>
    </row>
    <row r="14" spans="1:5" ht="24" customHeight="1">
      <c r="A14" s="89">
        <v>30113</v>
      </c>
      <c r="B14" s="89" t="s">
        <v>220</v>
      </c>
      <c r="C14" s="63">
        <f t="shared" si="0"/>
        <v>44.761200000000002</v>
      </c>
      <c r="D14" s="90">
        <v>44.761200000000002</v>
      </c>
      <c r="E14" s="63"/>
    </row>
    <row r="15" spans="1:5" ht="24" customHeight="1">
      <c r="A15" s="89">
        <v>30199</v>
      </c>
      <c r="B15" s="89" t="s">
        <v>233</v>
      </c>
      <c r="C15" s="63">
        <f t="shared" si="0"/>
        <v>27.890000000000001</v>
      </c>
      <c r="D15" s="90">
        <v>27.89</v>
      </c>
      <c r="E15" s="63"/>
    </row>
    <row r="16" spans="1:5" ht="24" customHeight="1">
      <c r="A16" s="89">
        <v>302</v>
      </c>
      <c r="B16" s="89" t="s">
        <v>234</v>
      </c>
      <c r="C16" s="63">
        <f t="shared" si="0"/>
        <v>4</v>
      </c>
      <c r="D16" s="63"/>
      <c r="E16" s="63">
        <v>4</v>
      </c>
    </row>
    <row r="17" spans="1:5" ht="24" customHeight="1">
      <c r="A17" s="89">
        <v>30228</v>
      </c>
      <c r="B17" s="89" t="s">
        <v>235</v>
      </c>
      <c r="C17" s="63">
        <f t="shared" si="0"/>
        <v>4</v>
      </c>
      <c r="D17" s="63"/>
      <c r="E17" s="63">
        <v>4</v>
      </c>
    </row>
    <row r="18" spans="1:5" ht="24" customHeight="1">
      <c r="A18" s="89">
        <v>303</v>
      </c>
      <c r="B18" s="89" t="s">
        <v>236</v>
      </c>
      <c r="C18" s="63">
        <f t="shared" si="0"/>
        <v>53.080472</v>
      </c>
      <c r="D18" s="92">
        <v>53.080472</v>
      </c>
      <c r="E18" s="63"/>
    </row>
    <row r="19" spans="1:5" ht="24" customHeight="1">
      <c r="A19" s="89">
        <v>30305</v>
      </c>
      <c r="B19" s="89" t="s">
        <v>237</v>
      </c>
      <c r="C19" s="63">
        <f t="shared" si="0"/>
        <v>53.080472</v>
      </c>
      <c r="D19" s="92">
        <v>53.080472</v>
      </c>
      <c r="E19" s="63"/>
    </row>
    <row r="20" spans="1:5" ht="24" customHeight="1">
      <c r="A20" s="93" t="s">
        <v>109</v>
      </c>
      <c r="B20" s="59"/>
      <c r="C20" s="59"/>
      <c r="D20" s="59"/>
      <c r="E20" s="59"/>
    </row>
    <row r="21" spans="1:5" ht="13.5">
      <c r="A21" s="94" t="s">
        <v>191</v>
      </c>
      <c r="B21" s="59"/>
      <c r="C21" s="59"/>
      <c r="D21" s="59"/>
      <c r="E21" s="59"/>
    </row>
  </sheetData>
  <mergeCells count="3">
    <mergeCell ref="A1:E1"/>
    <mergeCell ref="A3:B3"/>
    <mergeCell ref="C3:E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workbookViewId="0" topLeftCell="A1">
      <selection pane="topLeft" activeCell="C9" sqref="C9"/>
    </sheetView>
  </sheetViews>
  <sheetFormatPr defaultColWidth="9.005" defaultRowHeight="13.5"/>
  <cols>
    <col min="1" max="1" width="29" customWidth="1"/>
    <col min="2" max="8" width="14.625" customWidth="1"/>
  </cols>
  <sheetData>
    <row r="1" spans="1:8" ht="20.25">
      <c r="A1" s="49" t="s">
        <v>238</v>
      </c>
      <c r="B1" s="49"/>
      <c r="C1" s="49"/>
      <c r="D1" s="49"/>
      <c r="E1" s="49"/>
      <c r="F1" s="49"/>
      <c r="G1" s="49"/>
      <c r="H1" s="49"/>
    </row>
    <row r="2" spans="1:8" ht="13.5">
      <c r="A2" s="50"/>
      <c r="B2" s="51"/>
      <c r="C2" s="51"/>
      <c r="D2" s="51"/>
      <c r="E2" s="51"/>
      <c r="F2" s="51"/>
      <c r="G2" s="51"/>
      <c r="H2" s="51" t="s">
        <v>40</v>
      </c>
    </row>
    <row r="3" spans="1:8" ht="23" customHeight="1">
      <c r="A3" s="75" t="s">
        <v>193</v>
      </c>
      <c r="B3" s="54" t="s">
        <v>239</v>
      </c>
      <c r="C3" s="54"/>
      <c r="D3" s="54"/>
      <c r="E3" s="54"/>
      <c r="F3" s="54"/>
      <c r="G3" s="54" t="s">
        <v>240</v>
      </c>
      <c r="H3" s="54" t="s">
        <v>241</v>
      </c>
    </row>
    <row r="4" spans="1:8" ht="23" customHeight="1">
      <c r="A4" s="75"/>
      <c r="B4" s="54" t="s">
        <v>154</v>
      </c>
      <c r="C4" s="54" t="s">
        <v>242</v>
      </c>
      <c r="D4" s="54" t="s">
        <v>243</v>
      </c>
      <c r="E4" s="54" t="s">
        <v>244</v>
      </c>
      <c r="F4" s="54"/>
      <c r="G4" s="54"/>
      <c r="H4" s="54"/>
    </row>
    <row r="5" spans="1:8" ht="23" customHeight="1">
      <c r="A5" s="75"/>
      <c r="B5" s="54"/>
      <c r="C5" s="54"/>
      <c r="D5" s="54"/>
      <c r="E5" s="54" t="s">
        <v>245</v>
      </c>
      <c r="F5" s="54" t="s">
        <v>246</v>
      </c>
      <c r="G5" s="54"/>
      <c r="H5" s="54"/>
    </row>
    <row r="6" spans="1:8" ht="23" customHeight="1">
      <c r="A6" s="54" t="s">
        <v>93</v>
      </c>
      <c r="B6" s="54">
        <v>1</v>
      </c>
      <c r="C6" s="54">
        <v>2</v>
      </c>
      <c r="D6" s="54">
        <v>3</v>
      </c>
      <c r="E6" s="54">
        <v>4</v>
      </c>
      <c r="F6" s="54">
        <v>5</v>
      </c>
      <c r="G6" s="54">
        <v>6</v>
      </c>
      <c r="H6" s="54">
        <v>7</v>
      </c>
    </row>
    <row r="7" spans="1:9" ht="23" customHeight="1">
      <c r="A7" s="81" t="s">
        <v>116</v>
      </c>
      <c r="B7" s="82">
        <v>0</v>
      </c>
      <c r="C7" s="82">
        <v>0</v>
      </c>
      <c r="D7" s="82">
        <v>0</v>
      </c>
      <c r="E7" s="82">
        <v>0</v>
      </c>
      <c r="F7" s="82">
        <v>0</v>
      </c>
      <c r="G7" s="82">
        <v>0</v>
      </c>
      <c r="H7" s="80">
        <v>0</v>
      </c>
      <c r="I7" s="88"/>
    </row>
    <row r="8" spans="1:9" ht="23" customHeight="1">
      <c r="A8" s="83" t="s">
        <v>247</v>
      </c>
      <c r="B8" s="82">
        <v>0</v>
      </c>
      <c r="C8" s="82">
        <v>0</v>
      </c>
      <c r="D8" s="82">
        <v>0</v>
      </c>
      <c r="E8" s="82">
        <v>0</v>
      </c>
      <c r="F8" s="82">
        <v>0</v>
      </c>
      <c r="G8" s="82">
        <v>0</v>
      </c>
      <c r="H8" s="80">
        <v>0</v>
      </c>
      <c r="I8" s="88"/>
    </row>
    <row r="9" spans="1:8" ht="23" customHeight="1">
      <c r="A9" s="84"/>
      <c r="B9" s="85"/>
      <c r="C9" s="85"/>
      <c r="D9" s="85"/>
      <c r="E9" s="85"/>
      <c r="F9" s="85"/>
      <c r="G9" s="85"/>
      <c r="H9" s="85"/>
    </row>
    <row r="10" spans="1:8" ht="23" customHeight="1">
      <c r="A10" s="84"/>
      <c r="B10" s="85"/>
      <c r="C10" s="85"/>
      <c r="D10" s="85"/>
      <c r="E10" s="85"/>
      <c r="F10" s="85"/>
      <c r="G10" s="85"/>
      <c r="H10" s="85"/>
    </row>
    <row r="11" spans="1:8" ht="23" customHeight="1">
      <c r="A11" s="84"/>
      <c r="B11" s="85"/>
      <c r="C11" s="85"/>
      <c r="D11" s="85"/>
      <c r="E11" s="85"/>
      <c r="F11" s="85"/>
      <c r="G11" s="85"/>
      <c r="H11" s="85"/>
    </row>
    <row r="12" spans="1:8" ht="23" customHeight="1">
      <c r="A12" s="84"/>
      <c r="B12" s="85"/>
      <c r="C12" s="85"/>
      <c r="D12" s="85"/>
      <c r="E12" s="85"/>
      <c r="F12" s="85"/>
      <c r="G12" s="85"/>
      <c r="H12" s="85"/>
    </row>
    <row r="13" spans="1:8" ht="23" customHeight="1">
      <c r="A13" s="84"/>
      <c r="B13" s="85"/>
      <c r="C13" s="85"/>
      <c r="D13" s="85"/>
      <c r="E13" s="85"/>
      <c r="F13" s="85"/>
      <c r="G13" s="85"/>
      <c r="H13" s="85"/>
    </row>
    <row r="14" spans="1:8" ht="23" customHeight="1">
      <c r="A14" s="84"/>
      <c r="B14" s="85"/>
      <c r="C14" s="85"/>
      <c r="D14" s="85"/>
      <c r="E14" s="85"/>
      <c r="F14" s="85"/>
      <c r="G14" s="85"/>
      <c r="H14" s="85"/>
    </row>
    <row r="15" spans="1:8" ht="23" customHeight="1">
      <c r="A15" s="84"/>
      <c r="B15" s="85"/>
      <c r="C15" s="85"/>
      <c r="D15" s="85"/>
      <c r="E15" s="85"/>
      <c r="F15" s="85"/>
      <c r="G15" s="85"/>
      <c r="H15" s="85"/>
    </row>
    <row r="16" spans="1:8" ht="23" customHeight="1">
      <c r="A16" s="84"/>
      <c r="B16" s="85"/>
      <c r="C16" s="85"/>
      <c r="D16" s="85"/>
      <c r="E16" s="85"/>
      <c r="F16" s="85"/>
      <c r="G16" s="85"/>
      <c r="H16" s="85"/>
    </row>
    <row r="17" spans="1:8" ht="23" customHeight="1">
      <c r="A17" s="86" t="s">
        <v>109</v>
      </c>
    </row>
    <row r="18" spans="1:8" ht="30" customHeight="1">
      <c r="A18" s="87" t="s">
        <v>248</v>
      </c>
      <c r="B18" s="87"/>
      <c r="C18" s="87"/>
      <c r="D18" s="87"/>
      <c r="E18" s="87"/>
      <c r="F18" s="87"/>
      <c r="G18" s="87"/>
      <c r="H18" s="87"/>
    </row>
  </sheetData>
  <mergeCells count="10">
    <mergeCell ref="A1:H1"/>
    <mergeCell ref="B3:F3"/>
    <mergeCell ref="E4:F4"/>
    <mergeCell ref="A18:H18"/>
    <mergeCell ref="A3:A5"/>
    <mergeCell ref="B4:B5"/>
    <mergeCell ref="C4:C5"/>
    <mergeCell ref="D4:D5"/>
    <mergeCell ref="G3:G5"/>
    <mergeCell ref="H3:H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30</vt:i4>
      </vt:variant>
    </vt:vector>
  </HeadingPairs>
  <TitlesOfParts>
    <vt:vector size="30"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部门  （单位）  整体绩效目标申报表</vt:lpstr>
      <vt:lpstr>2021年中央彩票公益金支持乡村学校少年运转资金</vt:lpstr>
      <vt:lpstr>2022年中央彩票公益金支持乡村学校少年运转资金</vt:lpstr>
      <vt:lpstr>2023年中央彩票公益金支持乡村学校少年运转资金</vt:lpstr>
      <vt:lpstr>2024年城乡义务教育补助经费-75个脱贫县乡村中小学、幼儿园</vt:lpstr>
      <vt:lpstr>2024年城乡义务教育补助经费-公用经费</vt:lpstr>
      <vt:lpstr>2024年城乡义务教育补助经费-国家计划地区营养改善计划</vt:lpstr>
      <vt:lpstr>2024年城乡义务教育补助经费-家庭经济困难学生生活补助</vt:lpstr>
      <vt:lpstr>2024年城乡义务教育补助经费-特岗教师工资性补助</vt:lpstr>
      <vt:lpstr>2024年城乡义务教育补助经费-综合奖补</vt:lpstr>
      <vt:lpstr>2024年三区人才计划教师专项（省级）</vt:lpstr>
      <vt:lpstr>2024年三区人才计划教师专项</vt:lpstr>
      <vt:lpstr>2024年县级专项-公办幼儿园生均公用经费财政拨款</vt:lpstr>
      <vt:lpstr>2024年县级专项－教师节表彰奖励</vt:lpstr>
      <vt:lpstr>2024年县级专项－校长及教育名师津贴</vt:lpstr>
      <vt:lpstr>2024年学生资助补助资金-幼儿免保教费</vt:lpstr>
      <vt:lpstr>丧葬抚恤金</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旺^O^仔</cp:lastModifiedBy>
  <cp:lastPrinted>2024-02-01T09:31:00Z</cp:lastPrinted>
  <dcterms:created xsi:type="dcterms:W3CDTF">2023-04-12T15:17:00Z</dcterms:created>
  <dcterms:modified xsi:type="dcterms:W3CDTF">2024-01-02T02:57:51Z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2052-10.1.0.6489</vt:lpwstr>
  </property>
</Properties>
</file>