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Default Extension="bin" ContentType="application/vnd.openxmlformats-officedocument.spreadsheetml.printerSettings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2024年预算公开\"/>
    </mc:Choice>
  </mc:AlternateContent>
  <bookViews>
    <workbookView xWindow="-120" yWindow="-120" windowWidth="29040" windowHeight="15840" firstSheet="1" activeTab="12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</calcChain>
</file>

<file path=xl/sharedStrings.xml><?xml version="1.0" encoding="utf-8"?>
<sst xmlns="http://schemas.openxmlformats.org/spreadsheetml/2006/main" count="355" uniqueCount="225">
  <si>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</si>
  <si>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</si>
  <si>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</si>
  <si>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</si>
  <si>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</si>
  <si>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</si>
  <si>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</si>
  <si>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</si>
  <si>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</si>
  <si>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</si>
  <si>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</si>
  <si>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</si>
  <si>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</si>
  <si>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</si>
  <si>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</si>
  <si>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</si>
  <si>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</si>
  <si>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</si>
  <si>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</si>
  <si>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</si>
  <si>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</si>
  <si>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</si>
  <si>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</si>
  <si>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</si>
  <si>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</si>
  <si>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</si>
  <si>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</si>
  <si>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</si>
  <si>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</si>
  <si>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</si>
  <si>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</si>
  <si>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</si>
  <si>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</si>
  <si>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</si>
  <si>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</si>
  <si>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</si>
  <si>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</si>
  <si>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</si>
  <si>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</si>
  <si>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</si>
  <si>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</si>
  <si>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3"/>
        <charset val="134"/>
      </rPr>
      <t xml:space="preserve">收 </t>
    </r>
    <r>
      <rPr>
        <b/>
        <sz val="9"/>
        <color indexed="8"/>
        <rFont val="宋体"/>
        <family val="3"/>
        <charset val="134"/>
      </rPr>
      <t xml:space="preserve">    </t>
    </r>
    <r>
      <rPr>
        <b/>
        <sz val="9"/>
        <color indexed="8"/>
        <rFont val="宋体"/>
        <family val="3"/>
        <charset val="134"/>
      </rPr>
      <t>入</t>
    </r>
  </si>
  <si>
    <r>
      <rPr>
        <b/>
        <sz val="9"/>
        <color indexed="8"/>
        <rFont val="宋体"/>
        <family val="3"/>
        <charset val="134"/>
      </rPr>
      <t xml:space="preserve">支 </t>
    </r>
    <r>
      <rPr>
        <b/>
        <sz val="9"/>
        <color indexed="8"/>
        <rFont val="宋体"/>
        <family val="3"/>
        <charset val="134"/>
      </rPr>
      <t xml:space="preserve">    </t>
    </r>
    <r>
      <rPr>
        <b/>
        <sz val="9"/>
        <color indexed="8"/>
        <rFont val="宋体"/>
        <family val="3"/>
        <charset val="134"/>
      </rPr>
      <t>出</t>
    </r>
  </si>
  <si>
    <r>
      <rPr>
        <b/>
        <sz val="9"/>
        <color indexed="8"/>
        <rFont val="宋体"/>
        <family val="3"/>
        <charset val="134"/>
      </rPr>
      <t>项目</t>
    </r>
  </si>
  <si>
    <r>
      <rPr>
        <b/>
        <sz val="9"/>
        <color indexed="8"/>
        <rFont val="宋体"/>
        <family val="3"/>
        <charset val="134"/>
      </rPr>
      <t>预算数</t>
    </r>
  </si>
  <si>
    <r>
      <rPr>
        <sz val="9"/>
        <color indexed="8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</si>
  <si>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>一、一般公共服务支出</t>
    </r>
  </si>
  <si>
    <r>
      <rPr>
        <sz val="9"/>
        <color indexed="8"/>
        <rFont val="宋体"/>
        <family val="3"/>
        <charset val="134"/>
      </rPr>
      <t>二、政府性基金预算财政拨款收入</t>
    </r>
  </si>
  <si>
    <r>
      <rPr>
        <sz val="9"/>
        <color indexed="8"/>
        <rFont val="宋体"/>
        <family val="3"/>
        <charset val="134"/>
      </rPr>
      <t>二、外交支出</t>
    </r>
  </si>
  <si>
    <r>
      <rPr>
        <sz val="9"/>
        <color indexed="8"/>
        <rFont val="宋体"/>
        <family val="3"/>
        <charset val="134"/>
      </rPr>
      <t>三、国有资本经营预算收入</t>
    </r>
  </si>
  <si>
    <r>
      <rPr>
        <sz val="9"/>
        <color indexed="8"/>
        <rFont val="宋体"/>
        <family val="3"/>
        <charset val="134"/>
      </rPr>
      <t>三、国防支出</t>
    </r>
  </si>
  <si>
    <r>
      <rPr>
        <sz val="9"/>
        <color indexed="8"/>
        <rFont val="宋体"/>
        <family val="3"/>
        <charset val="134"/>
      </rPr>
      <t>四、教育专户核算</t>
    </r>
  </si>
  <si>
    <r>
      <rPr>
        <sz val="9"/>
        <color indexed="8"/>
        <rFont val="宋体"/>
        <family val="3"/>
        <charset val="134"/>
      </rPr>
      <t>四、公共安全支出</t>
    </r>
  </si>
  <si>
    <r>
      <rPr>
        <sz val="9"/>
        <color indexed="8"/>
        <rFont val="宋体"/>
        <family val="3"/>
        <charset val="134"/>
      </rPr>
      <t>五、事业收入</t>
    </r>
  </si>
  <si>
    <r>
      <rPr>
        <sz val="9"/>
        <color indexed="8"/>
        <rFont val="宋体"/>
        <family val="3"/>
        <charset val="134"/>
      </rPr>
      <t>五、教育支出</t>
    </r>
  </si>
  <si>
    <r>
      <rPr>
        <sz val="9"/>
        <color indexed="8"/>
        <rFont val="宋体"/>
        <family val="3"/>
        <charset val="134"/>
      </rPr>
      <t>六、上级补助收入</t>
    </r>
  </si>
  <si>
    <r>
      <rPr>
        <sz val="9"/>
        <color indexed="8"/>
        <rFont val="宋体"/>
        <family val="3"/>
        <charset val="134"/>
      </rPr>
      <t>六、科学技术支出</t>
    </r>
  </si>
  <si>
    <r>
      <rPr>
        <sz val="9"/>
        <color indexed="8"/>
        <rFont val="宋体"/>
        <family val="3"/>
        <charset val="134"/>
      </rPr>
      <t>七、附属单位上缴收入</t>
    </r>
  </si>
  <si>
    <r>
      <rPr>
        <sz val="9"/>
        <color indexed="8"/>
        <rFont val="宋体"/>
        <family val="3"/>
        <charset val="134"/>
      </rPr>
      <t>七、文化旅游体育与传媒支出</t>
    </r>
  </si>
  <si>
    <r>
      <rPr>
        <sz val="9"/>
        <color indexed="8"/>
        <rFont val="宋体"/>
        <family val="3"/>
        <charset val="134"/>
      </rPr>
      <t>八、经营收入</t>
    </r>
  </si>
  <si>
    <r>
      <rPr>
        <sz val="9"/>
        <color indexed="8"/>
        <rFont val="宋体"/>
        <family val="3"/>
        <charset val="134"/>
      </rPr>
      <t>九、其他收入</t>
    </r>
  </si>
  <si>
    <r>
      <rPr>
        <sz val="9"/>
        <color indexed="8"/>
        <rFont val="宋体"/>
        <family val="3"/>
        <charset val="134"/>
      </rPr>
      <t>九、社会保险基金支出</t>
    </r>
  </si>
  <si>
    <r>
      <rPr>
        <sz val="9"/>
        <color indexed="8"/>
        <rFont val="宋体"/>
        <family val="3"/>
        <charset val="134"/>
      </rPr>
      <t>十、卫生健康支出</t>
    </r>
  </si>
  <si>
    <r>
      <rPr>
        <sz val="9"/>
        <color indexed="8"/>
        <rFont val="宋体"/>
        <family val="3"/>
        <charset val="134"/>
      </rPr>
      <t>十一、节能环保支出</t>
    </r>
  </si>
  <si>
    <r>
      <rPr>
        <sz val="9"/>
        <color indexed="8"/>
        <rFont val="宋体"/>
        <family val="3"/>
        <charset val="134"/>
      </rPr>
      <t>十二、城乡社区支出</t>
    </r>
  </si>
  <si>
    <r>
      <rPr>
        <sz val="9"/>
        <color indexed="8"/>
        <rFont val="宋体"/>
        <family val="3"/>
        <charset val="134"/>
      </rPr>
      <t>十三、农林水支出</t>
    </r>
  </si>
  <si>
    <r>
      <rPr>
        <sz val="9"/>
        <color indexed="8"/>
        <rFont val="宋体"/>
        <family val="3"/>
        <charset val="134"/>
      </rPr>
      <t>十四、交通运输支出</t>
    </r>
  </si>
  <si>
    <r>
      <rPr>
        <sz val="9"/>
        <color indexed="8"/>
        <rFont val="宋体"/>
        <family val="3"/>
        <charset val="134"/>
      </rPr>
      <t>十五、资源勘探工业信息等支出</t>
    </r>
  </si>
  <si>
    <r>
      <rPr>
        <sz val="9"/>
        <color indexed="8"/>
        <rFont val="宋体"/>
        <family val="3"/>
        <charset val="134"/>
      </rPr>
      <t>十六、商业服务业等支出</t>
    </r>
  </si>
  <si>
    <r>
      <rPr>
        <sz val="9"/>
        <color indexed="8"/>
        <rFont val="宋体"/>
        <family val="3"/>
        <charset val="134"/>
      </rPr>
      <t>十七、金融支出</t>
    </r>
  </si>
  <si>
    <r>
      <rPr>
        <sz val="9"/>
        <color indexed="8"/>
        <rFont val="宋体"/>
        <family val="3"/>
        <charset val="134"/>
      </rPr>
      <t>十八、援助其他地区支出</t>
    </r>
  </si>
  <si>
    <r>
      <rPr>
        <sz val="9"/>
        <color indexed="8"/>
        <rFont val="宋体"/>
        <family val="3"/>
        <charset val="134"/>
      </rPr>
      <t>十九、自然资源海洋气象等支出</t>
    </r>
  </si>
  <si>
    <r>
      <rPr>
        <sz val="9"/>
        <color indexed="8"/>
        <rFont val="宋体"/>
        <family val="3"/>
        <charset val="134"/>
      </rPr>
      <t>二十、住房保障支出</t>
    </r>
  </si>
  <si>
    <r>
      <rPr>
        <sz val="9"/>
        <color indexed="8"/>
        <rFont val="宋体"/>
        <family val="3"/>
        <charset val="134"/>
      </rPr>
      <t>二十一、粮油物资储备支出</t>
    </r>
  </si>
  <si>
    <r>
      <rPr>
        <sz val="9"/>
        <color indexed="8"/>
        <rFont val="宋体"/>
        <family val="3"/>
        <charset val="134"/>
      </rPr>
      <t>二十二、国有资本经营预算支出</t>
    </r>
  </si>
  <si>
    <r>
      <rPr>
        <sz val="9"/>
        <color indexed="8"/>
        <rFont val="宋体"/>
        <family val="3"/>
        <charset val="134"/>
      </rPr>
      <t>二十三、灾害防治及应急管理支出</t>
    </r>
  </si>
  <si>
    <r>
      <rPr>
        <sz val="9"/>
        <color indexed="8"/>
        <rFont val="宋体"/>
        <family val="3"/>
        <charset val="134"/>
      </rPr>
      <t>二十四、预备费</t>
    </r>
  </si>
  <si>
    <r>
      <rPr>
        <sz val="9"/>
        <color indexed="8"/>
        <rFont val="宋体"/>
        <family val="3"/>
        <charset val="134"/>
      </rPr>
      <t>二十五、其他支出</t>
    </r>
  </si>
  <si>
    <r>
      <rPr>
        <sz val="9"/>
        <color indexed="8"/>
        <rFont val="宋体"/>
        <family val="3"/>
        <charset val="134"/>
      </rPr>
      <t>二十六、转移性支出</t>
    </r>
  </si>
  <si>
    <r>
      <rPr>
        <sz val="9"/>
        <color indexed="8"/>
        <rFont val="宋体"/>
        <family val="3"/>
        <charset val="134"/>
      </rPr>
      <t>二十七、债务还本支出</t>
    </r>
  </si>
  <si>
    <r>
      <rPr>
        <sz val="9"/>
        <color indexed="8"/>
        <rFont val="宋体"/>
        <family val="3"/>
        <charset val="134"/>
      </rPr>
      <t>二十八、债务付息支出</t>
    </r>
  </si>
  <si>
    <r>
      <rPr>
        <sz val="9"/>
        <color indexed="8"/>
        <rFont val="宋体"/>
        <family val="3"/>
        <charset val="134"/>
      </rPr>
      <t>二十九、债务发行费用支出</t>
    </r>
  </si>
  <si>
    <r>
      <rPr>
        <sz val="9"/>
        <color indexed="8"/>
        <rFont val="宋体"/>
        <family val="3"/>
        <charset val="134"/>
      </rPr>
      <t>三十、抗疫特别国债还本支出</t>
    </r>
  </si>
  <si>
    <r>
      <rPr>
        <b/>
        <sz val="9"/>
        <color indexed="8"/>
        <rFont val="宋体"/>
        <family val="3"/>
        <charset val="134"/>
      </rPr>
      <t>本年收入合计</t>
    </r>
  </si>
  <si>
    <r>
      <rPr>
        <b/>
        <sz val="9"/>
        <color indexed="8"/>
        <rFont val="宋体"/>
        <family val="3"/>
        <charset val="134"/>
      </rPr>
      <t>本年支出合计</t>
    </r>
  </si>
  <si>
    <r>
      <rPr>
        <sz val="9"/>
        <color indexed="8"/>
        <rFont val="宋体"/>
        <family val="3"/>
        <charset val="134"/>
      </rPr>
      <t>十、上年结转</t>
    </r>
  </si>
  <si>
    <r>
      <rPr>
        <sz val="9"/>
        <color indexed="8"/>
        <rFont val="宋体"/>
        <family val="3"/>
        <charset val="134"/>
      </rPr>
      <t>三十一、结转下年</t>
    </r>
  </si>
  <si>
    <r>
      <rPr>
        <sz val="9"/>
        <color indexed="8"/>
        <rFont val="宋体"/>
        <family val="3"/>
        <charset val="134"/>
      </rPr>
      <t>十一、上年结余</t>
    </r>
  </si>
  <si>
    <r>
      <rPr>
        <b/>
        <sz val="9"/>
        <color indexed="8"/>
        <rFont val="宋体"/>
        <family val="3"/>
        <charset val="134"/>
      </rPr>
      <t>收入总计</t>
    </r>
  </si>
  <si>
    <r>
      <rPr>
        <b/>
        <sz val="9"/>
        <color indexed="8"/>
        <rFont val="宋体"/>
        <family val="3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</si>
  <si>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</si>
  <si>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</si>
  <si>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3"/>
        <charset val="134"/>
      </rPr>
      <t>**</t>
    </r>
  </si>
  <si>
    <r>
      <rPr>
        <b/>
        <sz val="9"/>
        <color indexed="8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</si>
  <si>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       </t>
    </r>
    <r>
      <rPr>
        <sz val="9"/>
        <color indexed="8"/>
        <rFont val="宋体"/>
        <family val="3"/>
        <charset val="134"/>
      </rPr>
      <t>……</t>
    </r>
  </si>
  <si>
    <r>
      <rPr>
        <b/>
        <sz val="9"/>
        <color indexed="8"/>
        <rFont val="宋体"/>
        <family val="3"/>
        <charset val="134"/>
      </rPr>
      <t>二、政府性基金预算财政拨款收入</t>
    </r>
  </si>
  <si>
    <r>
      <rPr>
        <b/>
        <sz val="9"/>
        <color indexed="8"/>
        <rFont val="宋体"/>
        <family val="3"/>
        <charset val="134"/>
      </rPr>
      <t>三、国有资本经营预算收入</t>
    </r>
  </si>
  <si>
    <r>
      <rPr>
        <b/>
        <sz val="9"/>
        <color indexed="8"/>
        <rFont val="宋体"/>
        <family val="3"/>
        <charset val="134"/>
      </rPr>
      <t>四、教育专户核算</t>
    </r>
  </si>
  <si>
    <r>
      <rPr>
        <b/>
        <sz val="9"/>
        <color indexed="8"/>
        <rFont val="宋体"/>
        <family val="3"/>
        <charset val="134"/>
      </rPr>
      <t>五、事业收入</t>
    </r>
  </si>
  <si>
    <r>
      <rPr>
        <b/>
        <sz val="9"/>
        <color indexed="8"/>
        <rFont val="宋体"/>
        <family val="3"/>
        <charset val="134"/>
      </rPr>
      <t>六、上级补助收入</t>
    </r>
  </si>
  <si>
    <r>
      <rPr>
        <b/>
        <sz val="9"/>
        <color indexed="8"/>
        <rFont val="宋体"/>
        <family val="3"/>
        <charset val="134"/>
      </rPr>
      <t>七、附属单位上缴收入</t>
    </r>
  </si>
  <si>
    <r>
      <rPr>
        <b/>
        <sz val="9"/>
        <color indexed="8"/>
        <rFont val="宋体"/>
        <family val="3"/>
        <charset val="134"/>
      </rPr>
      <t>八、经营收入</t>
    </r>
  </si>
  <si>
    <r>
      <rPr>
        <b/>
        <sz val="9"/>
        <color indexed="8"/>
        <rFont val="宋体"/>
        <family val="3"/>
        <charset val="134"/>
      </rPr>
      <t>九、其他收入</t>
    </r>
  </si>
  <si>
    <r>
      <rPr>
        <b/>
        <sz val="9"/>
        <color indexed="8"/>
        <rFont val="宋体"/>
        <family val="3"/>
        <charset val="134"/>
      </rPr>
      <t xml:space="preserve">        </t>
    </r>
    <r>
      <rPr>
        <b/>
        <sz val="9"/>
        <color indexed="8"/>
        <rFont val="宋体"/>
        <family val="3"/>
        <charset val="134"/>
      </rPr>
      <t>本年收入合计</t>
    </r>
  </si>
  <si>
    <r>
      <rPr>
        <sz val="9"/>
        <color indexed="8"/>
        <rFont val="宋体"/>
        <family val="3"/>
        <charset val="134"/>
      </rPr>
      <t xml:space="preserve"> </t>
    </r>
  </si>
  <si>
    <r>
      <rPr>
        <b/>
        <sz val="9"/>
        <color indexed="8"/>
        <rFont val="宋体"/>
        <family val="3"/>
        <charset val="134"/>
      </rPr>
      <t>十、上年结转</t>
    </r>
  </si>
  <si>
    <r>
      <rPr>
        <b/>
        <sz val="9"/>
        <color indexed="8"/>
        <rFont val="宋体"/>
        <family val="3"/>
        <charset val="134"/>
      </rPr>
      <t>十一、上年结余</t>
    </r>
  </si>
  <si>
    <r>
      <rPr>
        <b/>
        <sz val="9"/>
        <color indexed="8"/>
        <rFont val="宋体"/>
        <family val="3"/>
        <charset val="134"/>
      </rPr>
      <t xml:space="preserve">        </t>
    </r>
    <r>
      <rPr>
        <b/>
        <sz val="9"/>
        <color indexed="8"/>
        <rFont val="宋体"/>
        <family val="3"/>
        <charset val="134"/>
      </rPr>
      <t>收入合计</t>
    </r>
  </si>
  <si>
    <r>
      <rPr>
        <sz val="9"/>
        <color indexed="8"/>
        <rFont val="宋体"/>
        <family val="3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</si>
  <si>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</si>
  <si>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3"/>
        <charset val="134"/>
      </rPr>
      <t>功能分类科目</t>
    </r>
  </si>
  <si>
    <r>
      <rPr>
        <b/>
        <sz val="9"/>
        <color indexed="8"/>
        <rFont val="宋体"/>
        <family val="3"/>
        <charset val="134"/>
      </rPr>
      <t>支出合计</t>
    </r>
  </si>
  <si>
    <r>
      <rPr>
        <b/>
        <sz val="9"/>
        <color indexed="8"/>
        <rFont val="宋体"/>
        <family val="3"/>
        <charset val="134"/>
      </rPr>
      <t>基本支出</t>
    </r>
  </si>
  <si>
    <r>
      <rPr>
        <b/>
        <sz val="9"/>
        <color indexed="8"/>
        <rFont val="宋体"/>
        <family val="3"/>
        <charset val="134"/>
      </rPr>
      <t>项目支出</t>
    </r>
  </si>
  <si>
    <r>
      <rPr>
        <b/>
        <sz val="9"/>
        <color indexed="8"/>
        <rFont val="宋体"/>
        <family val="3"/>
        <charset val="134"/>
      </rPr>
      <t>上年结转</t>
    </r>
  </si>
  <si>
    <r>
      <rPr>
        <b/>
        <sz val="9"/>
        <color indexed="8"/>
        <rFont val="宋体"/>
        <family val="3"/>
        <charset val="134"/>
      </rPr>
      <t>总计</t>
    </r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</si>
  <si>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</si>
  <si>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3"/>
        <charset val="134"/>
      </rPr>
      <t xml:space="preserve">收 </t>
    </r>
    <r>
      <rPr>
        <b/>
        <sz val="9"/>
        <color indexed="8"/>
        <rFont val="宋体"/>
        <family val="3"/>
        <charset val="134"/>
      </rPr>
      <t xml:space="preserve">     </t>
    </r>
    <r>
      <rPr>
        <b/>
        <sz val="9"/>
        <color indexed="8"/>
        <rFont val="宋体"/>
        <family val="3"/>
        <charset val="134"/>
      </rPr>
      <t>入</t>
    </r>
  </si>
  <si>
    <r>
      <rPr>
        <b/>
        <sz val="9"/>
        <color indexed="8"/>
        <rFont val="宋体"/>
        <family val="3"/>
        <charset val="134"/>
      </rPr>
      <t xml:space="preserve">支 </t>
    </r>
    <r>
      <rPr>
        <b/>
        <sz val="9"/>
        <color indexed="8"/>
        <rFont val="宋体"/>
        <family val="3"/>
        <charset val="134"/>
      </rPr>
      <t xml:space="preserve">     </t>
    </r>
    <r>
      <rPr>
        <b/>
        <sz val="9"/>
        <color indexed="8"/>
        <rFont val="宋体"/>
        <family val="3"/>
        <charset val="134"/>
      </rPr>
      <t>出</t>
    </r>
  </si>
  <si>
    <r>
      <rPr>
        <b/>
        <sz val="9"/>
        <color indexed="8"/>
        <rFont val="宋体"/>
        <family val="3"/>
        <charset val="134"/>
      </rPr>
      <t>合计</t>
    </r>
  </si>
  <si>
    <r>
      <rPr>
        <sz val="9"/>
        <color indexed="8"/>
        <rFont val="宋体"/>
        <family val="3"/>
        <charset val="134"/>
      </rPr>
      <t>一、本年收入</t>
    </r>
  </si>
  <si>
    <r>
      <rPr>
        <sz val="9"/>
        <color indexed="8"/>
        <rFont val="宋体"/>
        <family val="3"/>
        <charset val="134"/>
      </rPr>
      <t>一、本年支出</t>
    </r>
  </si>
  <si>
    <r>
      <rPr>
        <sz val="9"/>
        <color indexed="8"/>
        <rFont val="宋体"/>
        <family val="3"/>
        <charset val="134"/>
      </rPr>
      <t>（一）一般公共预算财政拨款</t>
    </r>
  </si>
  <si>
    <r>
      <rPr>
        <sz val="9"/>
        <color indexed="8"/>
        <rFont val="宋体"/>
        <family val="3"/>
        <charset val="134"/>
      </rPr>
      <t>（一）一般公共服务支出</t>
    </r>
  </si>
  <si>
    <r>
      <rPr>
        <sz val="9"/>
        <color indexed="8"/>
        <rFont val="宋体"/>
        <family val="3"/>
        <charset val="134"/>
      </rPr>
      <t>（二）政府性基金预算财政拨款</t>
    </r>
  </si>
  <si>
    <r>
      <rPr>
        <sz val="9"/>
        <color indexed="8"/>
        <rFont val="宋体"/>
        <family val="3"/>
        <charset val="134"/>
      </rPr>
      <t>（二）外交支出</t>
    </r>
  </si>
  <si>
    <r>
      <rPr>
        <sz val="9"/>
        <color indexed="8"/>
        <rFont val="宋体"/>
        <family val="3"/>
        <charset val="134"/>
      </rPr>
      <t>（三）国有资本经营预算财政拨款</t>
    </r>
  </si>
  <si>
    <r>
      <rPr>
        <sz val="9"/>
        <color indexed="8"/>
        <rFont val="宋体"/>
        <family val="3"/>
        <charset val="134"/>
      </rPr>
      <t>（三）国防支出</t>
    </r>
  </si>
  <si>
    <r>
      <rPr>
        <sz val="9"/>
        <color indexed="8"/>
        <rFont val="宋体"/>
        <family val="3"/>
        <charset val="134"/>
      </rPr>
      <t>（四）公共安全支出</t>
    </r>
  </si>
  <si>
    <r>
      <rPr>
        <sz val="9"/>
        <color indexed="8"/>
        <rFont val="宋体"/>
        <family val="3"/>
        <charset val="134"/>
      </rPr>
      <t>（五）教育支出</t>
    </r>
  </si>
  <si>
    <r>
      <rPr>
        <sz val="9"/>
        <color indexed="8"/>
        <rFont val="宋体"/>
        <family val="3"/>
        <charset val="134"/>
      </rPr>
      <t>（六）科学技术支出</t>
    </r>
  </si>
  <si>
    <r>
      <rPr>
        <sz val="9"/>
        <color indexed="8"/>
        <rFont val="宋体"/>
        <family val="3"/>
        <charset val="134"/>
      </rPr>
      <t>（七）文化体育与传媒支出</t>
    </r>
  </si>
  <si>
    <r>
      <rPr>
        <sz val="9"/>
        <color indexed="8"/>
        <rFont val="宋体"/>
        <family val="3"/>
        <charset val="134"/>
      </rPr>
      <t>（八）社会保障和就业支出</t>
    </r>
  </si>
  <si>
    <r>
      <rPr>
        <sz val="9"/>
        <color indexed="8"/>
        <rFont val="宋体"/>
        <family val="3"/>
        <charset val="134"/>
      </rPr>
      <t>（九）社会保险基金支出</t>
    </r>
  </si>
  <si>
    <r>
      <rPr>
        <sz val="9"/>
        <color indexed="8"/>
        <rFont val="宋体"/>
        <family val="3"/>
        <charset val="134"/>
      </rPr>
      <t>（十）卫生健康支出</t>
    </r>
  </si>
  <si>
    <r>
      <rPr>
        <sz val="9"/>
        <color indexed="8"/>
        <rFont val="宋体"/>
        <family val="3"/>
        <charset val="134"/>
      </rPr>
      <t>（十一）节能环保支出</t>
    </r>
  </si>
  <si>
    <r>
      <rPr>
        <sz val="9"/>
        <color indexed="8"/>
        <rFont val="宋体"/>
        <family val="3"/>
        <charset val="134"/>
      </rPr>
      <t>（十二）城乡社区支出</t>
    </r>
  </si>
  <si>
    <r>
      <rPr>
        <sz val="9"/>
        <color indexed="8"/>
        <rFont val="宋体"/>
        <family val="3"/>
        <charset val="134"/>
      </rPr>
      <t>（十三）农林水支出</t>
    </r>
  </si>
  <si>
    <r>
      <rPr>
        <sz val="9"/>
        <color indexed="8"/>
        <rFont val="宋体"/>
        <family val="3"/>
        <charset val="134"/>
      </rPr>
      <t>（十四）交通运输支出</t>
    </r>
  </si>
  <si>
    <r>
      <rPr>
        <sz val="9"/>
        <color indexed="8"/>
        <rFont val="宋体"/>
        <family val="3"/>
        <charset val="134"/>
      </rPr>
      <t>（十五）资源勘探工业信息等支出</t>
    </r>
  </si>
  <si>
    <r>
      <rPr>
        <sz val="9"/>
        <color indexed="8"/>
        <rFont val="宋体"/>
        <family val="3"/>
        <charset val="134"/>
      </rPr>
      <t>（十六）商业服务业等支出</t>
    </r>
  </si>
  <si>
    <r>
      <rPr>
        <sz val="9"/>
        <color indexed="8"/>
        <rFont val="宋体"/>
        <family val="3"/>
        <charset val="134"/>
      </rPr>
      <t>（十七）金融支出</t>
    </r>
  </si>
  <si>
    <r>
      <rPr>
        <sz val="9"/>
        <color indexed="8"/>
        <rFont val="宋体"/>
        <family val="3"/>
        <charset val="134"/>
      </rPr>
      <t>（十八）援助其他地区支出</t>
    </r>
  </si>
  <si>
    <r>
      <rPr>
        <sz val="9"/>
        <color indexed="8"/>
        <rFont val="宋体"/>
        <family val="3"/>
        <charset val="134"/>
      </rPr>
      <t>（十九）自然资源海洋气象等支出</t>
    </r>
  </si>
  <si>
    <r>
      <rPr>
        <sz val="9"/>
        <color indexed="8"/>
        <rFont val="宋体"/>
        <family val="3"/>
        <charset val="134"/>
      </rPr>
      <t>（二十）住房保障支出</t>
    </r>
  </si>
  <si>
    <r>
      <rPr>
        <sz val="9"/>
        <color indexed="8"/>
        <rFont val="宋体"/>
        <family val="3"/>
        <charset val="134"/>
      </rPr>
      <t>（二十一）粮油物资储备支出</t>
    </r>
  </si>
  <si>
    <r>
      <rPr>
        <sz val="9"/>
        <color indexed="8"/>
        <rFont val="宋体"/>
        <family val="3"/>
        <charset val="134"/>
      </rPr>
      <t>（二十二）国有资本经营预算支出</t>
    </r>
  </si>
  <si>
    <r>
      <rPr>
        <sz val="9"/>
        <color indexed="8"/>
        <rFont val="宋体"/>
        <family val="3"/>
        <charset val="134"/>
      </rPr>
      <t>（二十三）灾害防治及应急管理支出</t>
    </r>
  </si>
  <si>
    <r>
      <rPr>
        <sz val="9"/>
        <color indexed="8"/>
        <rFont val="宋体"/>
        <family val="3"/>
        <charset val="134"/>
      </rPr>
      <t>（二十四）预备费</t>
    </r>
  </si>
  <si>
    <r>
      <rPr>
        <sz val="9"/>
        <color indexed="8"/>
        <rFont val="宋体"/>
        <family val="3"/>
        <charset val="134"/>
      </rPr>
      <t>（二十五）其他支出</t>
    </r>
  </si>
  <si>
    <r>
      <rPr>
        <sz val="9"/>
        <color indexed="8"/>
        <rFont val="宋体"/>
        <family val="3"/>
        <charset val="134"/>
      </rPr>
      <t>（二十六）债务还本支出</t>
    </r>
  </si>
  <si>
    <r>
      <rPr>
        <sz val="9"/>
        <color indexed="8"/>
        <rFont val="宋体"/>
        <family val="3"/>
        <charset val="134"/>
      </rPr>
      <t>（二十七）债务付息支出</t>
    </r>
  </si>
  <si>
    <r>
      <rPr>
        <sz val="9"/>
        <color indexed="8"/>
        <rFont val="宋体"/>
        <family val="3"/>
        <charset val="134"/>
      </rPr>
      <t>（二十八）债务发行费用支出</t>
    </r>
  </si>
  <si>
    <r>
      <rPr>
        <sz val="9"/>
        <color indexed="8"/>
        <rFont val="宋体"/>
        <family val="3"/>
        <charset val="134"/>
      </rPr>
      <t>（二十九）抗疫特别国债还本支出</t>
    </r>
  </si>
  <si>
    <r>
      <rPr>
        <b/>
        <sz val="9"/>
        <color indexed="8"/>
        <rFont val="宋体"/>
        <family val="3"/>
        <charset val="134"/>
      </rPr>
      <t xml:space="preserve">收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 xml:space="preserve">入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 xml:space="preserve">总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>计</t>
    </r>
  </si>
  <si>
    <r>
      <rPr>
        <b/>
        <sz val="9"/>
        <color indexed="8"/>
        <rFont val="宋体"/>
        <family val="3"/>
        <charset val="134"/>
      </rPr>
      <t xml:space="preserve">支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 xml:space="preserve">出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 xml:space="preserve">总 </t>
    </r>
    <r>
      <rPr>
        <b/>
        <sz val="9"/>
        <color indexed="8"/>
        <rFont val="宋体"/>
        <family val="3"/>
        <charset val="134"/>
      </rPr>
      <t xml:space="preserve"> </t>
    </r>
    <r>
      <rPr>
        <b/>
        <sz val="9"/>
        <color indexed="8"/>
        <rFont val="宋体"/>
        <family val="3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</si>
  <si>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</si>
  <si>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</si>
  <si>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</si>
  <si>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一般公共预算支出</t>
    </r>
  </si>
  <si>
    <r>
      <rPr>
        <b/>
        <sz val="9"/>
        <color indexed="8"/>
        <rFont val="宋体"/>
        <family val="3"/>
        <charset val="134"/>
      </rPr>
      <t>政府性基金预算支出</t>
    </r>
  </si>
  <si>
    <r>
      <rPr>
        <b/>
        <sz val="9"/>
        <color indexed="8"/>
        <rFont val="宋体"/>
        <family val="3"/>
        <charset val="134"/>
      </rPr>
      <t>国有资本经营预算支出</t>
    </r>
  </si>
  <si>
    <r>
      <rPr>
        <sz val="9"/>
        <color indexed="8"/>
        <rFont val="宋体"/>
        <family val="3"/>
        <charset val="134"/>
      </rPr>
      <t>**</t>
    </r>
  </si>
  <si>
    <r>
      <rPr>
        <sz val="9"/>
        <color indexed="8"/>
        <rFont val="宋体"/>
        <family val="3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</si>
  <si>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</si>
  <si>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3"/>
        <charset val="134"/>
      </rPr>
      <t>科目编码</t>
    </r>
  </si>
  <si>
    <r>
      <rPr>
        <b/>
        <sz val="9"/>
        <color indexed="8"/>
        <rFont val="宋体"/>
        <family val="3"/>
        <charset val="134"/>
      </rPr>
      <t>科目名称</t>
    </r>
  </si>
  <si>
    <r>
      <rPr>
        <b/>
        <sz val="9"/>
        <color indexed="8"/>
        <rFont val="宋体"/>
        <family val="3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</si>
  <si>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</si>
  <si>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3"/>
        <charset val="134"/>
      </rPr>
      <t>经济分类科目</t>
    </r>
  </si>
  <si>
    <r>
      <rPr>
        <b/>
        <sz val="9"/>
        <color indexed="8"/>
        <rFont val="宋体"/>
        <family val="3"/>
        <charset val="134"/>
      </rPr>
      <t>一般公共预算基本支出</t>
    </r>
  </si>
  <si>
    <r>
      <rPr>
        <b/>
        <sz val="9"/>
        <color indexed="8"/>
        <rFont val="宋体"/>
        <family val="3"/>
        <charset val="134"/>
      </rPr>
      <t>人员经费</t>
    </r>
  </si>
  <si>
    <r>
      <rPr>
        <b/>
        <sz val="9"/>
        <color indexed="8"/>
        <rFont val="宋体"/>
        <family val="3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</si>
  <si>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</si>
  <si>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3"/>
        <charset val="134"/>
      </rPr>
      <t>“三公”经费</t>
    </r>
  </si>
  <si>
    <r>
      <rPr>
        <b/>
        <sz val="9"/>
        <color indexed="8"/>
        <rFont val="宋体"/>
        <family val="3"/>
        <charset val="134"/>
      </rPr>
      <t>会议费</t>
    </r>
  </si>
  <si>
    <r>
      <rPr>
        <b/>
        <sz val="9"/>
        <color indexed="8"/>
        <rFont val="宋体"/>
        <family val="3"/>
        <charset val="134"/>
      </rPr>
      <t>培训费</t>
    </r>
  </si>
  <si>
    <r>
      <rPr>
        <b/>
        <sz val="9"/>
        <color indexed="8"/>
        <rFont val="宋体"/>
        <family val="3"/>
        <charset val="134"/>
      </rPr>
      <t>因公出国（境）费用</t>
    </r>
  </si>
  <si>
    <r>
      <rPr>
        <b/>
        <sz val="9"/>
        <color indexed="8"/>
        <rFont val="宋体"/>
        <family val="3"/>
        <charset val="134"/>
      </rPr>
      <t>公务接待费</t>
    </r>
  </si>
  <si>
    <r>
      <rPr>
        <b/>
        <sz val="9"/>
        <color indexed="8"/>
        <rFont val="宋体"/>
        <family val="3"/>
        <charset val="134"/>
      </rPr>
      <t>公务用车购置和运行费</t>
    </r>
  </si>
  <si>
    <r>
      <rPr>
        <b/>
        <sz val="9"/>
        <color indexed="8"/>
        <rFont val="宋体"/>
        <family val="3"/>
        <charset val="134"/>
      </rPr>
      <t>公务用车购置费</t>
    </r>
  </si>
  <si>
    <r>
      <rPr>
        <b/>
        <sz val="9"/>
        <color indexed="8"/>
        <rFont val="宋体"/>
        <family val="3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</si>
  <si>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</si>
  <si>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3"/>
        <charset val="134"/>
      </rPr>
      <t>序号</t>
    </r>
  </si>
  <si>
    <r>
      <rPr>
        <sz val="9"/>
        <color indexed="8"/>
        <rFont val="宋体"/>
        <family val="3"/>
        <charset val="134"/>
      </rPr>
      <t>[30201]办公费</t>
    </r>
  </si>
  <si>
    <r>
      <rPr>
        <sz val="9"/>
        <color indexed="8"/>
        <rFont val="宋体"/>
        <family val="3"/>
        <charset val="134"/>
      </rPr>
      <t>[30202]印刷费</t>
    </r>
  </si>
  <si>
    <r>
      <rPr>
        <sz val="9"/>
        <color indexed="8"/>
        <rFont val="宋体"/>
        <family val="3"/>
        <charset val="134"/>
      </rPr>
      <t>[30205]水费</t>
    </r>
  </si>
  <si>
    <r>
      <rPr>
        <sz val="9"/>
        <color indexed="8"/>
        <rFont val="宋体"/>
        <family val="3"/>
        <charset val="134"/>
      </rPr>
      <t>[30206]电费</t>
    </r>
  </si>
  <si>
    <r>
      <rPr>
        <sz val="9"/>
        <color indexed="8"/>
        <rFont val="宋体"/>
        <family val="3"/>
        <charset val="134"/>
      </rPr>
      <t>[30207]邮电费</t>
    </r>
  </si>
  <si>
    <r>
      <rPr>
        <sz val="9"/>
        <color indexed="8"/>
        <rFont val="宋体"/>
        <family val="3"/>
        <charset val="134"/>
      </rPr>
      <t>[30208]取暖费</t>
    </r>
  </si>
  <si>
    <r>
      <rPr>
        <sz val="9"/>
        <color indexed="8"/>
        <rFont val="宋体"/>
        <family val="3"/>
        <charset val="134"/>
      </rPr>
      <t>[30209]物业管理费</t>
    </r>
  </si>
  <si>
    <r>
      <rPr>
        <sz val="9"/>
        <color indexed="8"/>
        <rFont val="宋体"/>
        <family val="3"/>
        <charset val="134"/>
      </rPr>
      <t>[30211]差旅费</t>
    </r>
  </si>
  <si>
    <r>
      <rPr>
        <sz val="9"/>
        <color indexed="8"/>
        <rFont val="宋体"/>
        <family val="3"/>
        <charset val="134"/>
      </rPr>
      <t>[30213]维修（护）费</t>
    </r>
  </si>
  <si>
    <r>
      <rPr>
        <sz val="9"/>
        <color indexed="8"/>
        <rFont val="宋体"/>
        <family val="3"/>
        <charset val="134"/>
      </rPr>
      <t>[30215]会议费</t>
    </r>
  </si>
  <si>
    <r>
      <rPr>
        <sz val="9"/>
        <color indexed="8"/>
        <rFont val="宋体"/>
        <family val="3"/>
        <charset val="134"/>
      </rPr>
      <t>[30218]专用材料费</t>
    </r>
  </si>
  <si>
    <r>
      <rPr>
        <sz val="9"/>
        <color indexed="8"/>
        <rFont val="宋体"/>
        <family val="3"/>
        <charset val="134"/>
      </rPr>
      <t>[30229]福利费</t>
    </r>
  </si>
  <si>
    <r>
      <rPr>
        <sz val="9"/>
        <color indexed="8"/>
        <rFont val="宋体"/>
        <family val="3"/>
        <charset val="134"/>
      </rPr>
      <t>[30231]公务用车运行维护费</t>
    </r>
  </si>
  <si>
    <r>
      <rPr>
        <sz val="9"/>
        <color indexed="8"/>
        <rFont val="宋体"/>
        <family val="3"/>
        <charset val="134"/>
      </rPr>
      <t>[30299]其他商品和服务支出</t>
    </r>
  </si>
  <si>
    <r>
      <rPr>
        <sz val="9"/>
        <color indexed="8"/>
        <rFont val="宋体"/>
        <family val="3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</si>
  <si>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</si>
  <si>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3"/>
        <charset val="134"/>
      </rPr>
      <t>项目</t>
    </r>
  </si>
  <si>
    <r>
      <rPr>
        <b/>
        <sz val="10"/>
        <color indexed="8"/>
        <rFont val="宋体"/>
        <family val="3"/>
        <charset val="134"/>
      </rPr>
      <t>预算数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</si>
  <si>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</si>
  <si>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3"/>
        <charset val="134"/>
      </rPr>
      <t>一般公共预算项目支出</t>
    </r>
  </si>
  <si>
    <r>
      <rPr>
        <b/>
        <sz val="9"/>
        <color indexed="8"/>
        <rFont val="宋体"/>
        <family val="3"/>
        <charset val="134"/>
      </rPr>
      <t>政府性基金预算项目支出</t>
    </r>
  </si>
  <si>
    <r>
      <rPr>
        <b/>
        <sz val="9"/>
        <color indexed="8"/>
        <rFont val="宋体"/>
        <family val="3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</si>
  <si>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</si>
  <si>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合水县乐蟠初级中学</t>
  </si>
  <si>
    <t>是</t>
  </si>
  <si>
    <t>否</t>
  </si>
  <si>
    <t>八、社会保障和就业支出</t>
  </si>
  <si>
    <t>2050203初中教育</t>
  </si>
  <si>
    <t>2050299其他普通教育支出</t>
  </si>
  <si>
    <t>2089999其他社会保障和就业支出</t>
  </si>
  <si>
    <t>2080505机关事业单位基本养老保险缴费支出</t>
  </si>
  <si>
    <t>2210201住房公积金</t>
  </si>
  <si>
    <t>2101102事业单位医疗</t>
  </si>
  <si>
    <t>2080899其他优抚支出</t>
  </si>
  <si>
    <t>初中教育</t>
  </si>
  <si>
    <t>其他普通教育支出</t>
  </si>
  <si>
    <t>机关事业单位基本养老保险缴费支出</t>
  </si>
  <si>
    <t>其他社会保障和就业支出</t>
  </si>
  <si>
    <t>住房公积金</t>
  </si>
  <si>
    <t>事业单位医疗</t>
  </si>
  <si>
    <t>其他优抚支出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</si>
</sst>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6"/>
      <color indexed="8"/>
      <name val="仿宋_GB2312"/>
      <family val="2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仿宋_GB2312"/>
      <family val="2"/>
      <charset val="134"/>
    </font>
    <font>
      <sz val="12"/>
      <color indexed="8"/>
      <name val="黑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6"/>
      <color rgb="FF000000"/>
      <name val="仿宋_GB2312"/>
      <family val="2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2"/>
      <color rgb="FF000000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仿宋_GB2312"/>
      <family val="2"/>
      <charset val="134"/>
    </font>
    <font>
      <sz val="10"/>
      <color rgb="FF000000"/>
      <name val="Arial"/>
      <family val="2"/>
    </font>
    <font>
      <sz val="11"/>
      <color rgb="FFFFFFFF"/>
      <name val="宋体"/>
      <family val="3"/>
      <charset val="134"/>
    </font>
    <font>
      <sz val="11"/>
      <color rgb="FF993300"/>
      <name val="宋体"/>
      <family val="3"/>
      <charset val="134"/>
    </font>
    <font>
      <sz val="11"/>
      <color rgb="FF008000"/>
      <name val="宋体"/>
      <family val="3"/>
      <charset val="134"/>
    </font>
    <font>
      <sz val="11"/>
      <color rgb="FFFF9900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rgb="FFFF9900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1"/>
      <color rgb="FF333399"/>
      <name val="宋体"/>
      <family val="3"/>
      <charset val="134"/>
    </font>
    <font>
      <b/>
      <sz val="11"/>
      <color rgb="FF333399"/>
      <name val="宋体"/>
      <family val="3"/>
      <charset val="134"/>
    </font>
    <font>
      <b/>
      <sz val="13"/>
      <color rgb="FF333399"/>
      <name val="宋体"/>
      <family val="3"/>
      <charset val="134"/>
    </font>
    <font>
      <b/>
      <sz val="15"/>
      <color rgb="FF333399"/>
      <name val="宋体"/>
      <family val="3"/>
      <charset val="134"/>
    </font>
    <font>
      <i/>
      <sz val="11"/>
      <color rgb="FF80808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33339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48">
    <xf numFmtId="0" fontId="33" fillId="0" borderId="0">
      <alignment vertical="center"/>
      <protection/>
    </xf>
    <xf numFmtId="9" fontId="37" fillId="0" borderId="0" applyFill="0" applyBorder="0" applyAlignment="0" applyProtection="0"/>
    <xf numFmtId="44" fontId="37" fillId="0" borderId="0" applyFill="0" applyBorder="0" applyAlignment="0" applyProtection="0"/>
    <xf numFmtId="42" fontId="37" fillId="0" borderId="0" applyFill="0" applyBorder="0" applyAlignment="0" applyProtection="0"/>
    <xf numFmtId="43" fontId="37" fillId="0" borderId="0" applyFill="0" applyBorder="0" applyAlignment="0" applyProtection="0"/>
    <xf numFmtId="41" fontId="37" fillId="0" borderId="0" applyFill="0" applyBorder="0" applyAlignment="0" applyProtection="0"/>
    <xf numFmtId="0" fontId="38" fillId="2" borderId="0" applyNumberFormat="0" applyBorder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33" fillId="3" borderId="1" applyNumberFormat="0" applyAlignment="0" applyProtection="0">
      <alignment/>
    </xf>
    <xf numFmtId="0" fontId="38" fillId="4" borderId="0" applyNumberFormat="0" applyBorder="0" applyAlignment="0" applyProtection="0">
      <alignment/>
    </xf>
    <xf numFmtId="0" fontId="46" fillId="0" borderId="0" applyNumberFormat="0" applyFill="0" applyBorder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9" fillId="0" borderId="0" applyNumberFormat="0" applyFill="0" applyBorder="0" applyAlignment="0" applyProtection="0">
      <alignment/>
    </xf>
    <xf numFmtId="0" fontId="48" fillId="0" borderId="2" applyNumberFormat="0" applyFill="0" applyAlignment="0" applyProtection="0">
      <alignment/>
    </xf>
    <xf numFmtId="0" fontId="47" fillId="0" borderId="2" applyNumberFormat="0" applyFill="0" applyAlignment="0" applyProtection="0">
      <alignment/>
    </xf>
    <xf numFmtId="0" fontId="38" fillId="5" borderId="0" applyNumberFormat="0" applyBorder="0" applyAlignment="0" applyProtection="0">
      <alignment/>
    </xf>
    <xf numFmtId="0" fontId="46" fillId="0" borderId="3" applyNumberFormat="0" applyFill="0" applyAlignment="0" applyProtection="0">
      <alignment/>
    </xf>
    <xf numFmtId="0" fontId="33" fillId="6" borderId="0" applyNumberFormat="0" applyBorder="0" applyAlignment="0" applyProtection="0">
      <alignment/>
    </xf>
    <xf numFmtId="0" fontId="45" fillId="7" borderId="4" applyNumberFormat="0" applyAlignment="0" applyProtection="0">
      <alignment/>
    </xf>
    <xf numFmtId="0" fontId="38" fillId="7" borderId="0" applyNumberFormat="0" applyBorder="0" applyAlignment="0" applyProtection="0">
      <alignment/>
    </xf>
    <xf numFmtId="0" fontId="44" fillId="6" borderId="5" applyNumberFormat="0" applyAlignment="0" applyProtection="0">
      <alignment/>
    </xf>
    <xf numFmtId="0" fontId="43" fillId="6" borderId="4" applyNumberFormat="0" applyAlignment="0" applyProtection="0">
      <alignment/>
    </xf>
    <xf numFmtId="0" fontId="42" fillId="8" borderId="6" applyNumberFormat="0" applyAlignment="0" applyProtection="0">
      <alignment/>
    </xf>
    <xf numFmtId="0" fontId="33" fillId="9" borderId="0" applyNumberFormat="0" applyBorder="0" applyAlignment="0" applyProtection="0">
      <alignment/>
    </xf>
    <xf numFmtId="0" fontId="38" fillId="10" borderId="0" applyNumberFormat="0" applyBorder="0" applyAlignment="0" applyProtection="0">
      <alignment/>
    </xf>
    <xf numFmtId="0" fontId="41" fillId="0" borderId="7" applyNumberFormat="0" applyFill="0" applyAlignment="0" applyProtection="0">
      <alignment/>
    </xf>
    <xf numFmtId="0" fontId="32" fillId="0" borderId="8" applyNumberFormat="0" applyFill="0" applyAlignment="0" applyProtection="0">
      <alignment/>
    </xf>
    <xf numFmtId="0" fontId="40" fillId="9" borderId="0" applyNumberFormat="0" applyBorder="0" applyAlignment="0" applyProtection="0">
      <alignment/>
    </xf>
    <xf numFmtId="0" fontId="33" fillId="11" borderId="0" applyNumberFormat="0" applyBorder="0" applyAlignment="0" applyProtection="0">
      <alignment/>
    </xf>
    <xf numFmtId="0" fontId="39" fillId="4" borderId="0" applyNumberFormat="0" applyBorder="0" applyAlignment="0" applyProtection="0">
      <alignment/>
    </xf>
    <xf numFmtId="0" fontId="39" fillId="12" borderId="0" applyNumberFormat="0" applyBorder="0" applyAlignment="0" applyProtection="0">
      <alignment/>
    </xf>
    <xf numFmtId="0" fontId="33" fillId="13" borderId="0" applyNumberFormat="0" applyBorder="0" applyAlignment="0" applyProtection="0">
      <alignment/>
    </xf>
    <xf numFmtId="0" fontId="38" fillId="14" borderId="0" applyNumberFormat="0" applyBorder="0" applyAlignment="0" applyProtection="0">
      <alignment/>
    </xf>
    <xf numFmtId="0" fontId="33" fillId="15" borderId="0" applyNumberFormat="0" applyBorder="0" applyAlignment="0" applyProtection="0">
      <alignment/>
    </xf>
    <xf numFmtId="0" fontId="33" fillId="5" borderId="0" applyNumberFormat="0" applyBorder="0" applyAlignment="0" applyProtection="0">
      <alignment/>
    </xf>
    <xf numFmtId="0" fontId="33" fillId="7" borderId="0" applyNumberFormat="0" applyBorder="0" applyAlignment="0" applyProtection="0">
      <alignment/>
    </xf>
    <xf numFmtId="0" fontId="33" fillId="7" borderId="0" applyNumberFormat="0" applyBorder="0" applyAlignment="0" applyProtection="0">
      <alignment/>
    </xf>
    <xf numFmtId="0" fontId="38" fillId="8" borderId="0" applyNumberFormat="0" applyBorder="0" applyAlignment="0" applyProtection="0">
      <alignment/>
    </xf>
    <xf numFmtId="0" fontId="38" fillId="11" borderId="0" applyNumberFormat="0" applyBorder="0" applyAlignment="0" applyProtection="0">
      <alignment/>
    </xf>
    <xf numFmtId="0" fontId="33" fillId="3" borderId="0" applyNumberFormat="0" applyBorder="0" applyAlignment="0" applyProtection="0">
      <alignment/>
    </xf>
    <xf numFmtId="0" fontId="33" fillId="7" borderId="0" applyNumberFormat="0" applyBorder="0" applyAlignment="0" applyProtection="0">
      <alignment/>
    </xf>
    <xf numFmtId="0" fontId="38" fillId="14" borderId="0" applyNumberFormat="0" applyBorder="0" applyAlignment="0" applyProtection="0">
      <alignment/>
    </xf>
    <xf numFmtId="0" fontId="33" fillId="5" borderId="0" applyNumberFormat="0" applyBorder="0" applyAlignment="0" applyProtection="0">
      <alignment/>
    </xf>
    <xf numFmtId="0" fontId="38" fillId="5" borderId="0" applyNumberFormat="0" applyBorder="0" applyAlignment="0" applyProtection="0">
      <alignment/>
    </xf>
    <xf numFmtId="0" fontId="38" fillId="16" borderId="0" applyNumberFormat="0" applyBorder="0" applyAlignment="0" applyProtection="0">
      <alignment/>
    </xf>
    <xf numFmtId="0" fontId="33" fillId="9" borderId="0" applyNumberFormat="0" applyBorder="0" applyAlignment="0" applyProtection="0">
      <alignment/>
    </xf>
    <xf numFmtId="0" fontId="38" fillId="16" borderId="0" applyNumberFormat="0" applyBorder="0" applyAlignment="0" applyProtection="0">
      <alignment/>
    </xf>
    <xf numFmtId="0" fontId="37" fillId="0" borderId="0">
      <alignment vertical="center"/>
      <protection/>
    </xf>
  </cellStyleXfs>
  <cellXfs count="62">
    <xf numFmtId="0" fontId="33" fillId="0" borderId="0" xfId="0" applyFont="1">
      <alignment vertical="center"/>
    </xf>
    <xf numFmtId="0" fontId="35" fillId="0" borderId="0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6" borderId="9" xfId="0" applyFont="1" applyFill="1" applyBorder="1" applyAlignment="1">
      <alignment horizontal="left" vertical="center"/>
    </xf>
    <xf numFmtId="0" fontId="35" fillId="6" borderId="9" xfId="0" applyFont="1" applyFill="1" applyBorder="1" applyAlignment="1">
      <alignment horizontal="right" vertical="center"/>
    </xf>
    <xf numFmtId="0" fontId="35" fillId="6" borderId="9" xfId="0" applyFont="1" applyFill="1" applyBorder="1" applyAlignment="1">
      <alignment horizontal="left" vertical="center"/>
    </xf>
    <xf numFmtId="0" fontId="36" fillId="0" borderId="0" xfId="0" applyFont="1" applyAlignment="1">
      <alignment horizontal="left" vertical="center" indent="2"/>
    </xf>
    <xf numFmtId="0" fontId="29" fillId="0" borderId="9" xfId="0" applyFont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right" vertical="center"/>
    </xf>
    <xf numFmtId="0" fontId="29" fillId="6" borderId="9" xfId="0" applyFont="1" applyFill="1" applyBorder="1" applyAlignment="1">
      <alignment horizontal="right" vertical="center" wrapText="1"/>
    </xf>
    <xf numFmtId="0" fontId="35" fillId="6" borderId="9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right" vertical="center" wrapText="1"/>
    </xf>
    <xf numFmtId="0" fontId="29" fillId="6" borderId="9" xfId="0" applyFont="1" applyFill="1" applyBorder="1" applyAlignment="1">
      <alignment horizontal="justify" vertical="top"/>
    </xf>
    <xf numFmtId="0" fontId="35" fillId="6" borderId="9" xfId="0" applyFont="1" applyFill="1" applyBorder="1" applyAlignment="1">
      <alignment horizontal="right" vertical="top" wrapText="1"/>
    </xf>
    <xf numFmtId="0" fontId="35" fillId="6" borderId="9" xfId="0" applyFont="1" applyFill="1" applyBorder="1" applyAlignment="1">
      <alignment horizontal="justify" vertical="top"/>
    </xf>
    <xf numFmtId="0" fontId="35" fillId="0" borderId="0" xfId="0" applyFont="1" applyAlignment="1">
      <alignment horizontal="left" vertical="center" indent="2"/>
    </xf>
    <xf numFmtId="0" fontId="36" fillId="0" borderId="0" xfId="0" applyFont="1" applyAlignment="1">
      <alignment horizontal="justify" vertical="center"/>
    </xf>
    <xf numFmtId="0" fontId="29" fillId="6" borderId="9" xfId="0" applyFont="1" applyFill="1" applyBorder="1" applyAlignment="1">
      <alignment horizontal="right" vertical="top"/>
    </xf>
    <xf numFmtId="0" fontId="35" fillId="6" borderId="9" xfId="0" applyFont="1" applyFill="1" applyBorder="1" applyAlignment="1">
      <alignment horizontal="right" vertical="top"/>
    </xf>
    <xf numFmtId="0" fontId="29" fillId="6" borderId="9" xfId="0" applyFont="1" applyFill="1" applyBorder="1" applyAlignment="1">
      <alignment horizontal="left" vertical="top"/>
    </xf>
    <xf numFmtId="0" fontId="35" fillId="6" borderId="9" xfId="0" applyFont="1" applyFill="1" applyBorder="1" applyAlignment="1">
      <alignment horizontal="left" vertical="top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0" fontId="35" fillId="0" borderId="9" xfId="0" applyFont="1" applyBorder="1" applyAlignment="1">
      <alignment horizontal="right" wrapText="1"/>
    </xf>
    <xf numFmtId="0" fontId="35" fillId="0" borderId="9" xfId="0" applyFont="1" applyBorder="1" applyAlignment="1">
      <alignment horizontal="right" vertical="center"/>
    </xf>
    <xf numFmtId="0" fontId="35" fillId="0" borderId="9" xfId="0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5" fillId="0" borderId="9" xfId="0" applyFont="1" applyBorder="1" applyAlignment="1">
      <alignment horizontal="right" vertical="top"/>
    </xf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/>
    </xf>
    <xf numFmtId="0" fontId="34" fillId="0" borderId="0" xfId="0" applyFont="1">
      <alignment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 vertical="top" wrapText="1"/>
    </xf>
    <xf numFmtId="0" fontId="33" fillId="0" borderId="9" xfId="0" applyFont="1" applyFill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9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</cellXfs>
  <cellStyles count="4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强调文字颜色 4" xfId="6"/>
    <cellStyle name="标题" xfId="7"/>
    <cellStyle name="注释" xfId="8"/>
    <cellStyle name="60% - 强调文字颜色 2" xfId="9"/>
    <cellStyle name="标题 4" xfId="10"/>
    <cellStyle name="警告文本" xfId="11"/>
    <cellStyle name="解释性文本" xfId="12"/>
    <cellStyle name="标题 1" xfId="13"/>
    <cellStyle name="标题 2" xfId="14"/>
    <cellStyle name="60% - 强调文字颜色 1" xfId="15"/>
    <cellStyle name="标题 3" xfId="16"/>
    <cellStyle name="20% - 强调文字颜色 3" xfId="17"/>
    <cellStyle name="输入" xfId="18"/>
    <cellStyle name="60% - 强调文字颜色 4" xfId="19"/>
    <cellStyle name="输出" xfId="20"/>
    <cellStyle name="计算" xfId="21"/>
    <cellStyle name="检查单元格" xfId="22"/>
    <cellStyle name="20% - 强调文字颜色 6" xfId="23"/>
    <cellStyle name="强调文字颜色 2" xfId="24"/>
    <cellStyle name="链接单元格" xfId="25"/>
    <cellStyle name="汇总" xfId="26"/>
    <cellStyle name="好" xfId="27"/>
    <cellStyle name="40% - 强调文字颜色 3" xfId="28"/>
    <cellStyle name="差" xfId="29"/>
    <cellStyle name="适中" xfId="30"/>
    <cellStyle name="20% - 强调文字颜色 5" xfId="31"/>
    <cellStyle name="强调文字颜色 1" xfId="32"/>
    <cellStyle name="20% - 强调文字颜色 1" xfId="33"/>
    <cellStyle name="40% - 强调文字颜色 1" xfId="34"/>
    <cellStyle name="20% - 强调文字颜色 2" xfId="35"/>
    <cellStyle name="40% - 强调文字颜色 2" xfId="36"/>
    <cellStyle name="强调文字颜色 3" xfId="37"/>
    <cellStyle name="60% - 强调文字颜色 3" xfId="38"/>
    <cellStyle name="20% - 强调文字颜色 4" xfId="39"/>
    <cellStyle name="40% - 强调文字颜色 4" xfId="40"/>
    <cellStyle name="强调文字颜色 5" xfId="41"/>
    <cellStyle name="40% - 强调文字颜色 5" xfId="42"/>
    <cellStyle name="60% - 强调文字颜色 5" xfId="43"/>
    <cellStyle name="强调文字颜色 6" xfId="44"/>
    <cellStyle name="40% - 强调文字颜色 6" xfId="45"/>
    <cellStyle name="60% - 强调文字颜色 6" xfId="46"/>
    <cellStyle name="常规 2" xfId="4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T8" sqref="T8:Y8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34" t="s">
        <v>0</v>
      </c>
    </row>
    <row r="2" spans="1:25" ht="36.7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3.25" customHeight="1">
      <c r="A3" t="s">
        <v>2</v>
      </c>
    </row>
    <row r="4" spans="1:25" ht="24.75" customHeight="1">
      <c r="A4" t="s">
        <v>3</v>
      </c>
    </row>
    <row r="5" spans="1:25" ht="33" customHeight="1">
      <c r="A5" s="35"/>
      <c r="B5" s="54" t="s">
        <v>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5</v>
      </c>
      <c r="S5" s="54"/>
      <c r="T5" s="54"/>
      <c r="U5" s="54"/>
      <c r="V5" s="54"/>
      <c r="W5" s="54" t="s">
        <v>6</v>
      </c>
      <c r="X5" s="54"/>
      <c r="Y5" s="54"/>
    </row>
    <row r="6" spans="1:25" ht="166.5" customHeight="1">
      <c r="A6" s="36" t="s">
        <v>7</v>
      </c>
      <c r="B6" s="37" t="s">
        <v>8</v>
      </c>
      <c r="C6" s="37" t="s">
        <v>9</v>
      </c>
      <c r="D6" s="38" t="s">
        <v>10</v>
      </c>
      <c r="E6" s="38" t="s">
        <v>11</v>
      </c>
      <c r="F6" s="38" t="s">
        <v>12</v>
      </c>
      <c r="G6" s="37" t="s">
        <v>13</v>
      </c>
      <c r="H6" s="37" t="s">
        <v>14</v>
      </c>
      <c r="I6" s="37" t="s">
        <v>15</v>
      </c>
      <c r="J6" s="37" t="s">
        <v>16</v>
      </c>
      <c r="K6" s="37" t="s">
        <v>17</v>
      </c>
      <c r="L6" s="37" t="s">
        <v>18</v>
      </c>
      <c r="M6" s="37" t="s">
        <v>19</v>
      </c>
      <c r="N6" s="37" t="s">
        <v>20</v>
      </c>
      <c r="O6" s="37" t="s">
        <v>21</v>
      </c>
      <c r="P6" s="37" t="s">
        <v>22</v>
      </c>
      <c r="Q6" s="37" t="s">
        <v>23</v>
      </c>
      <c r="R6" s="37" t="s">
        <v>24</v>
      </c>
      <c r="S6" s="37" t="s">
        <v>25</v>
      </c>
      <c r="T6" s="37" t="s">
        <v>26</v>
      </c>
      <c r="U6" s="37" t="s">
        <v>27</v>
      </c>
      <c r="V6" s="37" t="s">
        <v>28</v>
      </c>
      <c r="W6" s="37" t="s">
        <v>29</v>
      </c>
      <c r="X6" s="37" t="s">
        <v>30</v>
      </c>
      <c r="Y6" s="37" t="s">
        <v>31</v>
      </c>
    </row>
    <row r="7" spans="1:25" ht="41.25" customHeight="1">
      <c r="A7" s="35" t="s">
        <v>32</v>
      </c>
      <c r="B7" s="42" t="s">
        <v>208</v>
      </c>
      <c r="C7" s="42" t="s">
        <v>208</v>
      </c>
      <c r="D7" s="42" t="s">
        <v>208</v>
      </c>
      <c r="E7" s="42" t="s">
        <v>209</v>
      </c>
      <c r="F7" s="42" t="s">
        <v>208</v>
      </c>
      <c r="G7" s="42" t="s">
        <v>208</v>
      </c>
      <c r="H7" s="42" t="s">
        <v>208</v>
      </c>
      <c r="I7" s="42" t="s">
        <v>208</v>
      </c>
      <c r="J7" s="42" t="s">
        <v>208</v>
      </c>
      <c r="K7" s="42" t="s">
        <v>208</v>
      </c>
      <c r="L7" s="42" t="s">
        <v>208</v>
      </c>
      <c r="M7" s="42" t="s">
        <v>208</v>
      </c>
      <c r="N7" s="42" t="s">
        <v>208</v>
      </c>
      <c r="O7" s="42" t="s">
        <v>208</v>
      </c>
      <c r="P7" s="42" t="s">
        <v>208</v>
      </c>
      <c r="Q7" s="42" t="s">
        <v>208</v>
      </c>
      <c r="R7" s="42" t="s">
        <v>208</v>
      </c>
      <c r="S7" s="42" t="s">
        <v>208</v>
      </c>
      <c r="T7" s="42" t="s">
        <v>208</v>
      </c>
      <c r="U7" s="42" t="s">
        <v>208</v>
      </c>
      <c r="V7" s="42" t="s">
        <v>208</v>
      </c>
      <c r="W7" s="42" t="s">
        <v>208</v>
      </c>
      <c r="X7" s="42" t="s">
        <v>208</v>
      </c>
      <c r="Y7" s="42" t="s">
        <v>208</v>
      </c>
    </row>
    <row r="8" spans="1:25" ht="102.75" customHeight="1">
      <c r="A8" s="53" t="s">
        <v>33</v>
      </c>
      <c r="B8" s="39" t="s">
        <v>34</v>
      </c>
      <c r="C8" s="45"/>
      <c r="D8" s="46"/>
      <c r="E8" s="46"/>
      <c r="F8" s="46"/>
      <c r="G8" s="46"/>
      <c r="H8" s="46"/>
      <c r="I8" s="46"/>
      <c r="J8" s="47"/>
      <c r="K8" s="53" t="s">
        <v>35</v>
      </c>
      <c r="L8" s="39" t="s">
        <v>34</v>
      </c>
      <c r="M8" s="45"/>
      <c r="N8" s="46"/>
      <c r="O8" s="46"/>
      <c r="P8" s="46"/>
      <c r="Q8" s="47"/>
      <c r="R8" s="53" t="s">
        <v>36</v>
      </c>
      <c r="S8" s="39" t="s">
        <v>34</v>
      </c>
      <c r="T8" s="48"/>
      <c r="U8" s="49"/>
      <c r="V8" s="49"/>
      <c r="W8" s="49"/>
      <c r="X8" s="49"/>
      <c r="Y8" s="50"/>
    </row>
    <row r="9" spans="1:25" ht="38.25" customHeight="1">
      <c r="A9" s="53"/>
      <c r="B9" s="40" t="s">
        <v>37</v>
      </c>
      <c r="C9" s="45"/>
      <c r="D9" s="46"/>
      <c r="E9" s="46"/>
      <c r="F9" s="46"/>
      <c r="G9" s="46"/>
      <c r="H9" s="46"/>
      <c r="I9" s="46"/>
      <c r="J9" s="47"/>
      <c r="K9" s="54"/>
      <c r="L9" s="40" t="s">
        <v>37</v>
      </c>
      <c r="M9" s="45"/>
      <c r="N9" s="46"/>
      <c r="O9" s="46"/>
      <c r="P9" s="46"/>
      <c r="Q9" s="47"/>
      <c r="R9" s="53"/>
      <c r="S9" s="41" t="s">
        <v>37</v>
      </c>
      <c r="T9" s="48"/>
      <c r="U9" s="49"/>
      <c r="V9" s="49"/>
      <c r="W9" s="49"/>
      <c r="X9" s="49"/>
      <c r="Y9" s="50"/>
    </row>
    <row r="10" spans="1:25" ht="61.5" customHeight="1">
      <c r="A10" s="51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B10" sqref="B10"/>
    </sheetView>
  </sheetViews>
  <sheetFormatPr defaultColWidth="9.005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58" t="s">
        <v>182</v>
      </c>
      <c r="B1" s="58"/>
      <c r="C1" s="58"/>
      <c r="D1" s="58"/>
      <c r="E1" s="58"/>
    </row>
    <row r="2" spans="1:5" ht="13.5">
      <c r="A2" s="1"/>
      <c r="B2" s="2"/>
      <c r="C2" s="2"/>
      <c r="D2" s="2"/>
      <c r="E2" s="2" t="s">
        <v>40</v>
      </c>
    </row>
    <row r="3" spans="1:5" ht="13.5">
      <c r="A3" s="9" t="s">
        <v>183</v>
      </c>
      <c r="B3" s="9" t="s">
        <v>43</v>
      </c>
      <c r="C3" s="9" t="s">
        <v>119</v>
      </c>
      <c r="D3" s="9" t="s">
        <v>112</v>
      </c>
      <c r="E3" s="9" t="s">
        <v>113</v>
      </c>
    </row>
    <row r="4" spans="1:5" ht="13.5">
      <c r="A4" s="9" t="s">
        <v>92</v>
      </c>
      <c r="B4" s="9" t="s">
        <v>92</v>
      </c>
      <c r="C4" s="9">
        <v>1</v>
      </c>
      <c r="D4" s="9">
        <v>2</v>
      </c>
      <c r="E4" s="9">
        <v>3</v>
      </c>
    </row>
    <row r="5" spans="1:5" ht="13.5">
      <c r="A5" s="10"/>
      <c r="B5" s="5" t="s">
        <v>115</v>
      </c>
      <c r="C5" s="11"/>
      <c r="D5" s="11"/>
      <c r="E5" s="12"/>
    </row>
    <row r="6" spans="1:5" ht="13.5">
      <c r="A6" s="13">
        <v>1</v>
      </c>
      <c r="B6" s="7" t="s">
        <v>184</v>
      </c>
      <c r="C6" s="6"/>
      <c r="D6" s="6"/>
      <c r="E6" s="14"/>
    </row>
    <row r="7" spans="1:5" ht="13.5">
      <c r="A7" s="13">
        <v>2</v>
      </c>
      <c r="B7" s="7" t="s">
        <v>185</v>
      </c>
      <c r="C7" s="6"/>
      <c r="D7" s="6"/>
      <c r="E7" s="14"/>
    </row>
    <row r="8" spans="1:5" ht="13.5">
      <c r="A8" s="13">
        <v>3</v>
      </c>
      <c r="B8" s="7" t="s">
        <v>186</v>
      </c>
      <c r="C8" s="6"/>
      <c r="D8" s="6"/>
      <c r="E8" s="14"/>
    </row>
    <row r="9" spans="1:5" ht="13.5">
      <c r="A9" s="13">
        <v>4</v>
      </c>
      <c r="B9" s="7" t="s">
        <v>187</v>
      </c>
      <c r="C9" s="6"/>
      <c r="D9" s="6"/>
      <c r="E9" s="14"/>
    </row>
    <row r="10" spans="1:5" ht="13.5">
      <c r="A10" s="13">
        <v>5</v>
      </c>
      <c r="B10" s="7" t="s">
        <v>188</v>
      </c>
      <c r="C10" s="6"/>
      <c r="D10" s="6"/>
      <c r="E10" s="14"/>
    </row>
    <row r="11" spans="1:5" ht="13.5">
      <c r="A11" s="13">
        <v>6</v>
      </c>
      <c r="B11" s="7" t="s">
        <v>189</v>
      </c>
      <c r="C11" s="6"/>
      <c r="D11" s="6"/>
      <c r="E11" s="14"/>
    </row>
    <row r="12" spans="1:5" ht="13.5">
      <c r="A12" s="13">
        <v>7</v>
      </c>
      <c r="B12" s="7" t="s">
        <v>190</v>
      </c>
      <c r="C12" s="6"/>
      <c r="D12" s="6"/>
      <c r="E12" s="14"/>
    </row>
    <row r="13" spans="1:5" ht="13.5">
      <c r="A13" s="13">
        <v>8</v>
      </c>
      <c r="B13" s="7" t="s">
        <v>191</v>
      </c>
      <c r="C13" s="6"/>
      <c r="D13" s="6"/>
      <c r="E13" s="14"/>
    </row>
    <row r="14" spans="1:5" ht="13.5">
      <c r="A14" s="13">
        <v>9</v>
      </c>
      <c r="B14" s="7" t="s">
        <v>192</v>
      </c>
      <c r="C14" s="6"/>
      <c r="D14" s="6"/>
      <c r="E14" s="14"/>
    </row>
    <row r="15" spans="1:5" ht="13.5">
      <c r="A15" s="13">
        <v>10</v>
      </c>
      <c r="B15" s="7" t="s">
        <v>193</v>
      </c>
      <c r="C15" s="6"/>
      <c r="D15" s="6"/>
      <c r="E15" s="14"/>
    </row>
    <row r="16" spans="1:5" ht="13.5">
      <c r="A16" s="13">
        <v>11</v>
      </c>
      <c r="B16" s="7" t="s">
        <v>194</v>
      </c>
      <c r="C16" s="6"/>
      <c r="D16" s="6"/>
      <c r="E16" s="14"/>
    </row>
    <row r="17" spans="1:5" ht="13.5">
      <c r="A17" s="13">
        <v>12</v>
      </c>
      <c r="B17" s="7" t="s">
        <v>195</v>
      </c>
      <c r="C17" s="6"/>
      <c r="D17" s="6"/>
      <c r="E17" s="14"/>
    </row>
    <row r="18" spans="1:5" ht="13.5">
      <c r="A18" s="13">
        <v>13</v>
      </c>
      <c r="B18" s="7" t="s">
        <v>196</v>
      </c>
      <c r="C18" s="6"/>
      <c r="D18" s="6"/>
      <c r="E18" s="14"/>
    </row>
    <row r="19" spans="1:5" ht="13.5">
      <c r="A19" s="13">
        <v>14</v>
      </c>
      <c r="B19" s="7" t="s">
        <v>197</v>
      </c>
      <c r="C19" s="6"/>
      <c r="D19" s="6"/>
      <c r="E19" s="14"/>
    </row>
    <row r="20" spans="1:5" ht="13.5">
      <c r="A20" s="13">
        <v>15</v>
      </c>
      <c r="B20" s="7" t="s">
        <v>198</v>
      </c>
      <c r="C20" s="6"/>
      <c r="D20" s="6"/>
      <c r="E20" s="14"/>
    </row>
    <row r="21" spans="1:5" ht="13.5">
      <c r="A21" s="8" t="s">
        <v>90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A3" sqref="A3:B15"/>
    </sheetView>
  </sheetViews>
  <sheetFormatPr defaultColWidth="9.005" defaultRowHeight="13.5"/>
  <cols>
    <col min="1" max="1" width="77.25" customWidth="1"/>
    <col min="2" max="2" width="28.75" customWidth="1"/>
  </cols>
  <sheetData>
    <row r="1" spans="1:2" ht="20.25">
      <c r="A1" s="58" t="s">
        <v>199</v>
      </c>
      <c r="B1" s="58"/>
    </row>
    <row r="2" spans="1:2" ht="13.5">
      <c r="A2" s="1"/>
      <c r="B2" s="2" t="s">
        <v>40</v>
      </c>
    </row>
    <row r="3" spans="1:2" ht="15" customHeight="1">
      <c r="A3" s="60" t="s">
        <v>200</v>
      </c>
      <c r="B3" s="61" t="s">
        <v>201</v>
      </c>
    </row>
    <row r="4" spans="1:2" ht="13.5">
      <c r="A4" s="60"/>
      <c r="B4" s="61"/>
    </row>
    <row r="5" spans="1:2" ht="13.5">
      <c r="A5" s="4" t="s">
        <v>92</v>
      </c>
      <c r="B5" s="3">
        <v>1</v>
      </c>
    </row>
    <row r="6" spans="1:2" ht="13.5">
      <c r="A6" s="5" t="s">
        <v>115</v>
      </c>
      <c r="B6" s="6"/>
    </row>
    <row r="7" spans="1:2" ht="13.5">
      <c r="A7" s="7" t="s">
        <v>163</v>
      </c>
      <c r="B7" s="6"/>
    </row>
    <row r="8" spans="1:2" ht="13.5">
      <c r="A8" s="7"/>
      <c r="B8" s="6"/>
    </row>
    <row r="9" spans="1:2" ht="13.5">
      <c r="A9" s="7"/>
      <c r="B9" s="6"/>
    </row>
    <row r="10" spans="1:2" ht="13.5">
      <c r="A10" s="7"/>
      <c r="B10" s="6"/>
    </row>
    <row r="11" spans="1:2" ht="13.5">
      <c r="A11" s="7"/>
      <c r="B11" s="6"/>
    </row>
    <row r="12" spans="1:2" ht="13.5">
      <c r="A12" s="7"/>
      <c r="B12" s="6"/>
    </row>
    <row r="13" spans="1:2" ht="13.5">
      <c r="A13" s="7"/>
      <c r="B13" s="6"/>
    </row>
    <row r="14" spans="1:2" ht="13.5">
      <c r="A14" s="7"/>
      <c r="B14" s="6"/>
    </row>
    <row r="15" spans="1:2" ht="13.5">
      <c r="A15" s="7"/>
      <c r="B15" s="6"/>
    </row>
    <row r="16" spans="1:2" ht="13.5">
      <c r="A16" s="8" t="s">
        <v>90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A3" sqref="A3:E14"/>
    </sheetView>
  </sheetViews>
  <sheetFormatPr defaultColWidth="9.005" defaultRowHeight="13.5"/>
  <cols>
    <col min="1" max="1" width="18" customWidth="1"/>
    <col min="3" max="5" width="29.25" customWidth="1"/>
  </cols>
  <sheetData>
    <row r="1" spans="1:5" ht="20.25">
      <c r="A1" s="58" t="s">
        <v>202</v>
      </c>
      <c r="B1" s="58"/>
      <c r="C1" s="58"/>
      <c r="D1" s="58"/>
      <c r="E1" s="58"/>
    </row>
    <row r="2" spans="1:5" ht="13.5">
      <c r="A2" s="1"/>
      <c r="B2" s="2"/>
      <c r="C2" s="2"/>
      <c r="D2" s="2"/>
      <c r="E2" s="2" t="s">
        <v>40</v>
      </c>
    </row>
    <row r="3" spans="1:5" ht="13.5">
      <c r="A3" s="9" t="s">
        <v>158</v>
      </c>
      <c r="B3" s="9" t="s">
        <v>119</v>
      </c>
      <c r="C3" s="9" t="s">
        <v>203</v>
      </c>
      <c r="D3" s="9" t="s">
        <v>204</v>
      </c>
      <c r="E3" s="9" t="s">
        <v>205</v>
      </c>
    </row>
    <row r="4" spans="1:5" ht="13.5">
      <c r="A4" s="9" t="s">
        <v>92</v>
      </c>
      <c r="B4" s="9">
        <v>1</v>
      </c>
      <c r="C4" s="9">
        <v>2</v>
      </c>
      <c r="D4" s="9">
        <v>3</v>
      </c>
      <c r="E4" s="9">
        <v>4</v>
      </c>
    </row>
    <row r="5" spans="1:5" ht="13.5">
      <c r="A5" s="5" t="s">
        <v>115</v>
      </c>
      <c r="B5" s="6"/>
      <c r="C5" s="6"/>
      <c r="D5" s="6"/>
      <c r="E5" s="6"/>
    </row>
    <row r="6" spans="1:5" ht="13.5">
      <c r="A6" s="7" t="s">
        <v>163</v>
      </c>
      <c r="B6" s="6"/>
      <c r="C6" s="6"/>
      <c r="D6" s="6"/>
      <c r="E6" s="6"/>
    </row>
    <row r="7" spans="1:5" ht="13.5">
      <c r="A7" s="7"/>
      <c r="B7" s="6"/>
      <c r="C7" s="6"/>
      <c r="D7" s="6"/>
      <c r="E7" s="6"/>
    </row>
    <row r="8" spans="1:5" ht="13.5">
      <c r="A8" s="7"/>
      <c r="B8" s="6"/>
      <c r="C8" s="6"/>
      <c r="D8" s="6"/>
      <c r="E8" s="6"/>
    </row>
    <row r="9" spans="1:5" ht="13.5">
      <c r="A9" s="7"/>
      <c r="B9" s="6"/>
      <c r="C9" s="6"/>
      <c r="D9" s="6"/>
      <c r="E9" s="6"/>
    </row>
    <row r="10" spans="1:5" ht="13.5">
      <c r="A10" s="7"/>
      <c r="B10" s="6"/>
      <c r="C10" s="6"/>
      <c r="D10" s="6"/>
      <c r="E10" s="6"/>
    </row>
    <row r="11" spans="1:5" ht="13.5">
      <c r="A11" s="7"/>
      <c r="B11" s="6"/>
      <c r="C11" s="6"/>
      <c r="D11" s="6"/>
      <c r="E11" s="6"/>
    </row>
    <row r="12" spans="1:5" ht="13.5">
      <c r="A12" s="7"/>
      <c r="B12" s="6"/>
      <c r="C12" s="6"/>
      <c r="D12" s="6"/>
      <c r="E12" s="6"/>
    </row>
    <row r="13" spans="1:5" ht="13.5">
      <c r="A13" s="7"/>
      <c r="B13" s="6"/>
      <c r="C13" s="6"/>
      <c r="D13" s="6"/>
      <c r="E13" s="6"/>
    </row>
    <row r="14" spans="1:5" ht="13.5">
      <c r="A14" s="7"/>
      <c r="B14" s="6"/>
      <c r="C14" s="6"/>
      <c r="D14" s="6"/>
      <c r="E14" s="6"/>
    </row>
    <row r="15" spans="1:5" ht="13.5">
      <c r="A15" s="8" t="s">
        <v>90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tabSelected="1" workbookViewId="0" topLeftCell="A1">
      <selection pane="topLeft" activeCell="G27" sqref="G27"/>
    </sheetView>
  </sheetViews>
  <sheetFormatPr defaultColWidth="9.005" defaultRowHeight="13.5"/>
  <cols>
    <col min="1" max="1" width="53" customWidth="1"/>
    <col min="2" max="2" width="29" customWidth="1"/>
  </cols>
  <sheetData>
    <row r="1" spans="1:2" ht="20.25">
      <c r="A1" s="58" t="s">
        <v>206</v>
      </c>
      <c r="B1" s="58"/>
    </row>
    <row r="2" spans="1:2" ht="13.5">
      <c r="A2" s="1"/>
      <c r="B2" s="2" t="s">
        <v>40</v>
      </c>
    </row>
    <row r="3" spans="1:2" ht="15" customHeight="1">
      <c r="A3" s="60" t="s">
        <v>200</v>
      </c>
      <c r="B3" s="61" t="s">
        <v>201</v>
      </c>
    </row>
    <row r="4" spans="1:2" ht="13.5">
      <c r="A4" s="60"/>
      <c r="B4" s="61"/>
    </row>
    <row r="5" spans="1:2" ht="13.5">
      <c r="A5" s="4" t="s">
        <v>92</v>
      </c>
      <c r="B5" s="3">
        <v>1</v>
      </c>
    </row>
    <row r="6" spans="1:2" ht="13.5">
      <c r="A6" s="5" t="s">
        <v>115</v>
      </c>
      <c r="B6" s="6"/>
    </row>
    <row r="7" spans="1:2" ht="13.5">
      <c r="A7" s="7" t="s">
        <v>163</v>
      </c>
      <c r="B7" s="6"/>
    </row>
    <row r="8" spans="1:2" ht="13.5">
      <c r="A8" s="7"/>
      <c r="B8" s="6"/>
    </row>
    <row r="9" spans="1:2" ht="13.5">
      <c r="A9" s="7"/>
      <c r="B9" s="6"/>
    </row>
    <row r="10" spans="1:2" ht="13.5">
      <c r="A10" s="7"/>
      <c r="B10" s="6"/>
    </row>
    <row r="11" spans="1:2" ht="13.5">
      <c r="A11" s="7"/>
      <c r="B11" s="6"/>
    </row>
    <row r="12" spans="1:2" ht="13.5">
      <c r="A12" s="7"/>
      <c r="B12" s="6"/>
    </row>
    <row r="13" spans="1:2" ht="13.5">
      <c r="A13" s="7"/>
      <c r="B13" s="6"/>
    </row>
    <row r="14" spans="1:2" ht="13.5">
      <c r="A14" s="7"/>
      <c r="B14" s="6"/>
    </row>
    <row r="15" spans="1:2" ht="13.5">
      <c r="A15" s="7"/>
      <c r="B15" s="6"/>
    </row>
    <row r="16" spans="1:2" ht="13.5">
      <c r="A16" s="8" t="s">
        <v>90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E1" sqref="E1:I1048576"/>
    </sheetView>
  </sheetViews>
  <sheetFormatPr defaultColWidth="9.005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56" t="s">
        <v>39</v>
      </c>
      <c r="B1" s="56"/>
      <c r="C1" s="56"/>
      <c r="D1" s="56"/>
    </row>
    <row r="2" spans="1:4" ht="13.5">
      <c r="A2" s="30"/>
      <c r="D2" t="s">
        <v>40</v>
      </c>
    </row>
    <row r="3" spans="1:4" ht="15" customHeight="1">
      <c r="A3" s="57" t="s">
        <v>41</v>
      </c>
      <c r="B3" s="57"/>
      <c r="C3" s="57" t="s">
        <v>42</v>
      </c>
      <c r="D3" s="57"/>
    </row>
    <row r="4" spans="1:4" ht="13.5">
      <c r="A4" s="9" t="s">
        <v>43</v>
      </c>
      <c r="B4" s="9" t="s">
        <v>44</v>
      </c>
      <c r="C4" s="9" t="s">
        <v>43</v>
      </c>
      <c r="D4" s="9" t="s">
        <v>44</v>
      </c>
    </row>
    <row r="5" spans="1:4" ht="13.5">
      <c r="A5" s="25" t="s">
        <v>45</v>
      </c>
      <c r="B5" s="21">
        <f>D36</f>
        <v>3553.0442230000003</v>
      </c>
      <c r="C5" s="25" t="s">
        <v>46</v>
      </c>
      <c r="D5" s="16"/>
    </row>
    <row r="6" spans="1:4" ht="13.5">
      <c r="A6" s="25" t="s">
        <v>47</v>
      </c>
      <c r="B6" s="21"/>
      <c r="C6" s="25" t="s">
        <v>48</v>
      </c>
      <c r="D6" s="16"/>
    </row>
    <row r="7" spans="1:4" ht="13.5">
      <c r="A7" s="25" t="s">
        <v>49</v>
      </c>
      <c r="B7" s="21"/>
      <c r="C7" s="25" t="s">
        <v>50</v>
      </c>
      <c r="D7" s="16"/>
    </row>
    <row r="8" spans="1:4" ht="13.5">
      <c r="A8" s="25" t="s">
        <v>51</v>
      </c>
      <c r="B8" s="21"/>
      <c r="C8" s="25" t="s">
        <v>52</v>
      </c>
      <c r="D8" s="16"/>
    </row>
    <row r="9" spans="1:4" ht="13.5">
      <c r="A9" s="25" t="s">
        <v>53</v>
      </c>
      <c r="B9" s="21"/>
      <c r="C9" s="25" t="s">
        <v>54</v>
      </c>
      <c r="D9" s="16">
        <f>2101.8691+734.127+19.3</f>
        <v>2855.2961</v>
      </c>
    </row>
    <row r="10" spans="1:4" ht="13.5">
      <c r="A10" s="25" t="s">
        <v>55</v>
      </c>
      <c r="B10" s="21"/>
      <c r="C10" s="25" t="s">
        <v>56</v>
      </c>
      <c r="D10" s="16"/>
    </row>
    <row r="11" spans="1:4" ht="13.5">
      <c r="A11" s="25" t="s">
        <v>57</v>
      </c>
      <c r="B11" s="21"/>
      <c r="C11" s="25" t="s">
        <v>58</v>
      </c>
      <c r="D11" s="16"/>
    </row>
    <row r="12" spans="1:4" ht="13.5">
      <c r="A12" s="25" t="s">
        <v>59</v>
      </c>
      <c r="B12" s="21"/>
      <c r="C12" s="25" t="s">
        <v>210</v>
      </c>
      <c r="D12" s="16">
        <v>321.79270200000002</v>
      </c>
    </row>
    <row r="13" spans="1:4" ht="13.5">
      <c r="A13" s="25" t="s">
        <v>60</v>
      </c>
      <c r="B13" s="21"/>
      <c r="C13" s="25" t="s">
        <v>61</v>
      </c>
      <c r="D13" s="16"/>
    </row>
    <row r="14" spans="1:4" ht="13.5">
      <c r="A14" s="25"/>
      <c r="B14" s="27"/>
      <c r="C14" s="25" t="s">
        <v>62</v>
      </c>
      <c r="D14" s="16">
        <v>147.25399200000001</v>
      </c>
    </row>
    <row r="15" spans="1:4" ht="13.5">
      <c r="A15" s="25"/>
      <c r="B15" s="27"/>
      <c r="C15" s="25" t="s">
        <v>63</v>
      </c>
      <c r="D15" s="16"/>
    </row>
    <row r="16" spans="1:4" ht="13.5">
      <c r="A16" s="25"/>
      <c r="B16" s="27"/>
      <c r="C16" s="25" t="s">
        <v>64</v>
      </c>
      <c r="D16" s="16"/>
    </row>
    <row r="17" spans="1:4" ht="13.5">
      <c r="A17" s="25"/>
      <c r="B17" s="27"/>
      <c r="C17" s="25" t="s">
        <v>65</v>
      </c>
      <c r="D17" s="16"/>
    </row>
    <row r="18" spans="1:4" ht="13.5">
      <c r="A18" s="25"/>
      <c r="B18" s="27"/>
      <c r="C18" s="25" t="s">
        <v>66</v>
      </c>
      <c r="D18" s="16"/>
    </row>
    <row r="19" spans="1:4" ht="13.5">
      <c r="A19" s="25"/>
      <c r="B19" s="27"/>
      <c r="C19" s="25" t="s">
        <v>67</v>
      </c>
      <c r="D19" s="16"/>
    </row>
    <row r="20" spans="1:4" ht="13.5">
      <c r="A20" s="25"/>
      <c r="B20" s="27"/>
      <c r="C20" s="25" t="s">
        <v>68</v>
      </c>
      <c r="D20" s="16"/>
    </row>
    <row r="21" spans="1:4" ht="13.5">
      <c r="A21" s="25"/>
      <c r="B21" s="27"/>
      <c r="C21" s="25" t="s">
        <v>69</v>
      </c>
      <c r="D21" s="16"/>
    </row>
    <row r="22" spans="1:4" ht="13.5">
      <c r="A22" s="25"/>
      <c r="B22" s="27"/>
      <c r="C22" s="25" t="s">
        <v>70</v>
      </c>
      <c r="D22" s="16"/>
    </row>
    <row r="23" spans="1:4" ht="13.5">
      <c r="A23" s="25"/>
      <c r="B23" s="27"/>
      <c r="C23" s="25" t="s">
        <v>71</v>
      </c>
      <c r="D23" s="16"/>
    </row>
    <row r="24" spans="1:4" ht="13.5">
      <c r="A24" s="25"/>
      <c r="B24" s="27"/>
      <c r="C24" s="25" t="s">
        <v>72</v>
      </c>
      <c r="D24" s="16">
        <v>228.70142899999999</v>
      </c>
    </row>
    <row r="25" spans="1:4" ht="13.5">
      <c r="A25" s="25"/>
      <c r="B25" s="27"/>
      <c r="C25" s="25" t="s">
        <v>73</v>
      </c>
      <c r="D25" s="16"/>
    </row>
    <row r="26" spans="1:4" ht="13.5">
      <c r="A26" s="25"/>
      <c r="B26" s="27"/>
      <c r="C26" s="25" t="s">
        <v>74</v>
      </c>
      <c r="D26" s="16"/>
    </row>
    <row r="27" spans="1:4" ht="13.5">
      <c r="A27" s="25"/>
      <c r="B27" s="27"/>
      <c r="C27" s="25" t="s">
        <v>75</v>
      </c>
      <c r="D27" s="16"/>
    </row>
    <row r="28" spans="1:4" ht="13.5">
      <c r="A28" s="25"/>
      <c r="B28" s="27"/>
      <c r="C28" s="25" t="s">
        <v>76</v>
      </c>
      <c r="D28" s="16"/>
    </row>
    <row r="29" spans="1:4" ht="13.5">
      <c r="A29" s="25"/>
      <c r="B29" s="27"/>
      <c r="C29" s="25" t="s">
        <v>77</v>
      </c>
      <c r="D29" s="16"/>
    </row>
    <row r="30" spans="1:4" ht="13.5">
      <c r="A30" s="25"/>
      <c r="B30" s="27"/>
      <c r="C30" s="25" t="s">
        <v>78</v>
      </c>
      <c r="D30" s="16"/>
    </row>
    <row r="31" spans="1:4" ht="13.5">
      <c r="A31" s="25"/>
      <c r="B31" s="27"/>
      <c r="C31" s="25" t="s">
        <v>79</v>
      </c>
      <c r="D31" s="16"/>
    </row>
    <row r="32" spans="1:4" ht="13.5">
      <c r="A32" s="25"/>
      <c r="B32" s="27"/>
      <c r="C32" s="25" t="s">
        <v>80</v>
      </c>
      <c r="D32" s="16"/>
    </row>
    <row r="33" spans="1:4" ht="13.5">
      <c r="A33" s="25"/>
      <c r="B33" s="27"/>
      <c r="C33" s="25" t="s">
        <v>81</v>
      </c>
      <c r="D33" s="16"/>
    </row>
    <row r="34" spans="1:4" ht="13.5">
      <c r="A34" s="25"/>
      <c r="B34" s="27"/>
      <c r="C34" s="25" t="s">
        <v>82</v>
      </c>
      <c r="D34" s="16"/>
    </row>
    <row r="35" spans="1:4" ht="13.5">
      <c r="A35" s="25"/>
      <c r="B35" s="27"/>
      <c r="C35" s="25"/>
      <c r="D35" s="31"/>
    </row>
    <row r="36" spans="1:4" ht="13.5">
      <c r="A36" s="9" t="s">
        <v>83</v>
      </c>
      <c r="B36" s="11">
        <f>B5</f>
        <v>3553.0442230000003</v>
      </c>
      <c r="C36" s="9" t="s">
        <v>84</v>
      </c>
      <c r="D36" s="16">
        <f>D9+D12+D24+D14</f>
        <v>3553.0442230000003</v>
      </c>
    </row>
    <row r="37" spans="1:4" ht="13.5">
      <c r="A37" s="25" t="s">
        <v>85</v>
      </c>
      <c r="B37" s="14"/>
      <c r="C37" s="25" t="s">
        <v>86</v>
      </c>
      <c r="D37" s="14"/>
    </row>
    <row r="38" spans="1:4" ht="13.5">
      <c r="A38" s="25" t="s">
        <v>87</v>
      </c>
      <c r="B38" s="14"/>
      <c r="C38" s="25"/>
      <c r="D38" s="32"/>
    </row>
    <row r="39" spans="1:4" ht="13.5">
      <c r="A39" s="33"/>
      <c r="B39" s="28"/>
      <c r="C39" s="33"/>
      <c r="D39" s="32"/>
    </row>
    <row r="40" spans="1:4" ht="13.5">
      <c r="A40" s="9" t="s">
        <v>88</v>
      </c>
      <c r="B40" s="11"/>
      <c r="C40" s="9" t="s">
        <v>89</v>
      </c>
      <c r="D40" s="12"/>
    </row>
    <row r="41" spans="1:4" ht="13.5">
      <c r="A41" s="19" t="s">
        <v>90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 topLeftCell="A7">
      <selection pane="topLeft" activeCell="D33" sqref="D33"/>
    </sheetView>
  </sheetViews>
  <sheetFormatPr defaultColWidth="9.005" defaultRowHeight="13.5"/>
  <cols>
    <col min="1" max="1" width="69" customWidth="1"/>
    <col min="2" max="2" width="12" customWidth="1"/>
  </cols>
  <sheetData>
    <row r="1" spans="1:2" ht="20.25">
      <c r="A1" s="29" t="s">
        <v>91</v>
      </c>
    </row>
    <row r="2" spans="1:2" ht="13.5">
      <c r="A2" s="30"/>
      <c r="B2" t="s">
        <v>40</v>
      </c>
    </row>
    <row r="3" spans="1:2" ht="20.1" customHeight="1">
      <c r="A3" s="9" t="s">
        <v>43</v>
      </c>
      <c r="B3" s="9" t="s">
        <v>44</v>
      </c>
    </row>
    <row r="4" spans="1:2" ht="20.1" customHeight="1">
      <c r="A4" s="9" t="s">
        <v>92</v>
      </c>
      <c r="B4" s="9">
        <v>1</v>
      </c>
    </row>
    <row r="5" spans="1:2" ht="20.1" customHeight="1">
      <c r="A5" s="5" t="s">
        <v>93</v>
      </c>
      <c r="B5" s="11">
        <v>3553.0442229999999</v>
      </c>
    </row>
    <row r="6" spans="1:2" ht="20.1" customHeight="1">
      <c r="A6" s="7" t="s">
        <v>94</v>
      </c>
      <c r="B6" s="11"/>
    </row>
    <row r="7" spans="1:2" ht="20.1" customHeight="1">
      <c r="A7" s="5" t="s">
        <v>95</v>
      </c>
      <c r="B7" s="11"/>
    </row>
    <row r="8" spans="1:2" ht="20.1" customHeight="1">
      <c r="A8" s="7" t="s">
        <v>94</v>
      </c>
      <c r="B8" s="11"/>
    </row>
    <row r="9" spans="1:2" ht="20.1" customHeight="1">
      <c r="A9" s="5" t="s">
        <v>96</v>
      </c>
      <c r="B9" s="11"/>
    </row>
    <row r="10" spans="1:2" ht="20.1" customHeight="1">
      <c r="A10" s="7" t="s">
        <v>94</v>
      </c>
      <c r="B10" s="11"/>
    </row>
    <row r="11" spans="1:2" ht="20.1" customHeight="1">
      <c r="A11" s="5" t="s">
        <v>97</v>
      </c>
      <c r="B11" s="11"/>
    </row>
    <row r="12" spans="1:2" ht="20.1" customHeight="1">
      <c r="A12" s="7" t="s">
        <v>94</v>
      </c>
      <c r="B12" s="11"/>
    </row>
    <row r="13" spans="1:2" ht="20.1" customHeight="1">
      <c r="A13" s="5" t="s">
        <v>98</v>
      </c>
      <c r="B13" s="11"/>
    </row>
    <row r="14" spans="1:2" ht="20.1" customHeight="1">
      <c r="A14" s="7" t="s">
        <v>94</v>
      </c>
      <c r="B14" s="11"/>
    </row>
    <row r="15" spans="1:2" ht="20.1" customHeight="1">
      <c r="A15" s="5" t="s">
        <v>99</v>
      </c>
      <c r="B15" s="11"/>
    </row>
    <row r="16" spans="1:2" ht="20.1" customHeight="1">
      <c r="A16" s="7" t="s">
        <v>94</v>
      </c>
      <c r="B16" s="11"/>
    </row>
    <row r="17" spans="1:2" ht="20.1" customHeight="1">
      <c r="A17" s="5" t="s">
        <v>100</v>
      </c>
      <c r="B17" s="11"/>
    </row>
    <row r="18" spans="1:2" ht="20.1" customHeight="1">
      <c r="A18" s="7" t="s">
        <v>94</v>
      </c>
      <c r="B18" s="11"/>
    </row>
    <row r="19" spans="1:2" ht="20.1" customHeight="1">
      <c r="A19" s="5" t="s">
        <v>101</v>
      </c>
      <c r="B19" s="11"/>
    </row>
    <row r="20" spans="1:2" ht="20.1" customHeight="1">
      <c r="A20" s="7" t="s">
        <v>94</v>
      </c>
      <c r="B20" s="11"/>
    </row>
    <row r="21" spans="1:2" ht="20.1" customHeight="1">
      <c r="A21" s="5" t="s">
        <v>102</v>
      </c>
      <c r="B21" s="11"/>
    </row>
    <row r="22" spans="1:2" ht="20.1" customHeight="1">
      <c r="A22" s="7" t="s">
        <v>94</v>
      </c>
      <c r="B22" s="11"/>
    </row>
    <row r="23" spans="1:2" ht="20.1" customHeight="1">
      <c r="A23" s="5" t="s">
        <v>103</v>
      </c>
      <c r="B23" s="11">
        <v>3553.0442230000003</v>
      </c>
    </row>
    <row r="24" spans="1:2" ht="20.1" customHeight="1">
      <c r="A24" s="7" t="s">
        <v>104</v>
      </c>
      <c r="B24" s="11"/>
    </row>
    <row r="25" spans="1:2" ht="20.1" customHeight="1">
      <c r="A25" s="7" t="s">
        <v>104</v>
      </c>
      <c r="B25" s="11"/>
    </row>
    <row r="26" spans="1:2" ht="20.1" customHeight="1">
      <c r="A26" s="7" t="s">
        <v>104</v>
      </c>
      <c r="B26" s="11"/>
    </row>
    <row r="27" spans="1:2" ht="20.1" customHeight="1">
      <c r="A27" s="7" t="s">
        <v>104</v>
      </c>
      <c r="B27" s="11"/>
    </row>
    <row r="28" spans="1:2" ht="20.1" customHeight="1">
      <c r="A28" s="7" t="s">
        <v>104</v>
      </c>
      <c r="B28" s="11"/>
    </row>
    <row r="29" spans="1:2" ht="20.1" customHeight="1">
      <c r="A29" s="5" t="s">
        <v>105</v>
      </c>
      <c r="B29" s="11"/>
    </row>
    <row r="30" spans="1:2" ht="20.1" customHeight="1">
      <c r="A30" s="7" t="s">
        <v>94</v>
      </c>
      <c r="B30" s="11"/>
    </row>
    <row r="31" spans="1:2" ht="20.1" customHeight="1">
      <c r="A31" s="5" t="s">
        <v>106</v>
      </c>
      <c r="B31" s="11"/>
    </row>
    <row r="32" spans="1:2" ht="20.1" customHeight="1">
      <c r="A32" s="7" t="s">
        <v>94</v>
      </c>
      <c r="B32" s="11"/>
    </row>
    <row r="33" spans="1:2" ht="20.1" customHeight="1">
      <c r="A33" s="5" t="s">
        <v>107</v>
      </c>
      <c r="B33" s="11">
        <v>3553.0442230000003</v>
      </c>
    </row>
    <row r="34" spans="1:2" ht="13.5">
      <c r="A34" s="18" t="s">
        <v>108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 topLeftCell="A1">
      <selection pane="topLeft" activeCell="C5" sqref="C5:D12"/>
    </sheetView>
  </sheetViews>
  <sheetFormatPr defaultColWidth="9.005" defaultRowHeight="13.5"/>
  <cols>
    <col min="1" max="1" width="52.75" customWidth="1"/>
    <col min="2" max="5" width="11.75" customWidth="1"/>
  </cols>
  <sheetData>
    <row r="1" spans="1:5" ht="20.25">
      <c r="A1" s="58" t="s">
        <v>109</v>
      </c>
      <c r="B1" s="58"/>
      <c r="C1" s="58"/>
      <c r="D1" s="58"/>
      <c r="E1" s="58"/>
    </row>
    <row r="2" spans="1:5" ht="13.5">
      <c r="A2" s="1"/>
      <c r="B2" s="2"/>
      <c r="C2" s="2"/>
      <c r="D2" s="2"/>
      <c r="E2" s="2" t="s">
        <v>40</v>
      </c>
    </row>
    <row r="3" spans="1:5" ht="24.95" customHeight="1">
      <c r="A3" s="9" t="s">
        <v>110</v>
      </c>
      <c r="B3" s="9" t="s">
        <v>111</v>
      </c>
      <c r="C3" s="9" t="s">
        <v>112</v>
      </c>
      <c r="D3" s="9" t="s">
        <v>113</v>
      </c>
      <c r="E3" s="9" t="s">
        <v>114</v>
      </c>
    </row>
    <row r="4" spans="1:5" ht="24.95" customHeight="1">
      <c r="A4" s="9" t="s">
        <v>92</v>
      </c>
      <c r="B4" s="9">
        <v>1</v>
      </c>
      <c r="C4" s="9">
        <v>2</v>
      </c>
      <c r="D4" s="9">
        <v>3</v>
      </c>
      <c r="E4" s="9">
        <v>4</v>
      </c>
    </row>
    <row r="5" spans="1:5" s="43" customFormat="1" ht="24.95" customHeight="1">
      <c r="A5" s="5" t="s">
        <v>115</v>
      </c>
      <c r="B5" s="5">
        <f>B6+B7+B8+B9+B10+B11+B12</f>
        <v>3553.0442230000003</v>
      </c>
      <c r="C5" s="5">
        <f>C6+C7+C8+C9+C10+C11+C12</f>
        <v>2818.9172230000008</v>
      </c>
      <c r="D5" s="5">
        <f>D6+D7+D8+D9+D10+D11+D12</f>
        <v>734.12699999999995</v>
      </c>
      <c r="E5" s="5"/>
    </row>
    <row r="6" spans="1:5" s="43" customFormat="1" ht="24.95" customHeight="1">
      <c r="A6" s="5" t="s">
        <v>211</v>
      </c>
      <c r="B6" s="5">
        <f>C6</f>
        <v>2108.762095</v>
      </c>
      <c r="C6" s="5">
        <f>2101.8691+6.892995</f>
        <v>2108.762095</v>
      </c>
      <c r="D6" s="5"/>
      <c r="E6" s="5"/>
    </row>
    <row r="7" spans="1:5" s="43" customFormat="1" ht="24.95" customHeight="1">
      <c r="A7" s="5" t="s">
        <v>212</v>
      </c>
      <c r="B7" s="5">
        <f>C7+D7</f>
        <v>753.42699999999991</v>
      </c>
      <c r="C7" s="5">
        <v>19.30</v>
      </c>
      <c r="D7" s="5">
        <v>734.12699999999995</v>
      </c>
      <c r="E7" s="5"/>
    </row>
    <row r="8" spans="1:5" s="43" customFormat="1" ht="24.95" customHeight="1">
      <c r="A8" s="5" t="s">
        <v>214</v>
      </c>
      <c r="B8" s="5">
        <f t="shared" si="0" ref="B8:B12">C8</f>
        <v>293.80089600000002</v>
      </c>
      <c r="C8" s="5">
        <v>293.80089600000002</v>
      </c>
      <c r="D8" s="5"/>
      <c r="E8" s="5"/>
    </row>
    <row r="9" spans="1:5" s="43" customFormat="1" ht="24.95" customHeight="1">
      <c r="A9" s="5" t="s">
        <v>213</v>
      </c>
      <c r="B9" s="5">
        <f t="shared" si="0"/>
        <v>20.198810999999999</v>
      </c>
      <c r="C9" s="5">
        <v>20.198810999999999</v>
      </c>
      <c r="D9" s="5"/>
      <c r="E9" s="5"/>
    </row>
    <row r="10" spans="1:5" s="43" customFormat="1" ht="24.95" customHeight="1">
      <c r="A10" s="5" t="s">
        <v>215</v>
      </c>
      <c r="B10" s="5">
        <f t="shared" si="0"/>
        <v>228.70142899999999</v>
      </c>
      <c r="C10" s="5">
        <v>228.70142899999999</v>
      </c>
      <c r="D10" s="5"/>
      <c r="E10" s="5"/>
    </row>
    <row r="11" spans="1:5" s="43" customFormat="1" ht="24.95" customHeight="1">
      <c r="A11" s="5" t="s">
        <v>216</v>
      </c>
      <c r="B11" s="5">
        <f t="shared" si="0"/>
        <v>147.25399200000001</v>
      </c>
      <c r="C11" s="5">
        <v>147.25399200000001</v>
      </c>
      <c r="D11" s="5"/>
      <c r="E11" s="5"/>
    </row>
    <row r="12" spans="1:5" s="43" customFormat="1" ht="24.95" customHeight="1">
      <c r="A12" s="5" t="s">
        <v>217</v>
      </c>
      <c r="B12" s="5">
        <f t="shared" si="0"/>
        <v>0.90000000000000002</v>
      </c>
      <c r="C12" s="44">
        <v>0.90</v>
      </c>
      <c r="D12" s="7"/>
      <c r="E12" s="7"/>
    </row>
    <row r="13" spans="1:5" ht="24.95" customHeight="1">
      <c r="A13" s="15"/>
      <c r="B13" s="20"/>
      <c r="C13" s="20"/>
      <c r="D13" s="20"/>
      <c r="E13" s="20"/>
    </row>
    <row r="14" spans="1:5" ht="24.95" customHeight="1">
      <c r="A14" s="15"/>
      <c r="B14" s="20"/>
      <c r="C14" s="20"/>
      <c r="D14" s="20"/>
      <c r="E14" s="20"/>
    </row>
    <row r="15" spans="1:5" ht="24.95" customHeight="1">
      <c r="A15" s="17"/>
      <c r="B15" s="21"/>
      <c r="C15" s="21"/>
      <c r="D15" s="21"/>
      <c r="E15" s="21"/>
    </row>
    <row r="16" spans="1:5" ht="24.95" customHeight="1">
      <c r="A16" s="17"/>
      <c r="B16" s="21"/>
      <c r="C16" s="21"/>
      <c r="D16" s="21"/>
      <c r="E16" s="21"/>
    </row>
    <row r="17" spans="1:5" ht="24.95" customHeight="1">
      <c r="A17" s="17"/>
      <c r="B17" s="21"/>
      <c r="C17" s="21"/>
      <c r="D17" s="21"/>
      <c r="E17" s="21"/>
    </row>
    <row r="18" spans="1:5" ht="24.95" customHeight="1">
      <c r="A18" s="15"/>
      <c r="B18" s="20"/>
      <c r="C18" s="20"/>
      <c r="D18" s="20"/>
      <c r="E18" s="20"/>
    </row>
    <row r="19" spans="1:5" ht="13.5">
      <c r="A19" s="18" t="s">
        <v>108</v>
      </c>
    </row>
  </sheetData>
  <mergeCells count="1">
    <mergeCell ref="A1:E1"/>
  </mergeCells>
  <pageMargins left="0.75" right="0.75" top="1" bottom="1" header="0.5" footer="0.5"/>
  <ignoredErrors>
    <ignoredError sqref="B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J29" sqref="J29"/>
    </sheetView>
  </sheetViews>
  <sheetFormatPr defaultColWidth="9.005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58" t="s">
        <v>116</v>
      </c>
      <c r="B1" s="58"/>
      <c r="C1" s="58"/>
      <c r="D1" s="58"/>
    </row>
    <row r="2" spans="1:4" ht="13.5">
      <c r="A2" s="1"/>
      <c r="B2" s="2"/>
      <c r="C2" s="2"/>
      <c r="D2" s="2" t="s">
        <v>40</v>
      </c>
    </row>
    <row r="3" spans="1:4" ht="15" customHeight="1">
      <c r="A3" s="57" t="s">
        <v>117</v>
      </c>
      <c r="B3" s="57"/>
      <c r="C3" s="57" t="s">
        <v>118</v>
      </c>
      <c r="D3" s="57"/>
    </row>
    <row r="4" spans="1:4" ht="13.5">
      <c r="A4" s="9" t="s">
        <v>43</v>
      </c>
      <c r="B4" s="9" t="s">
        <v>44</v>
      </c>
      <c r="C4" s="9" t="s">
        <v>43</v>
      </c>
      <c r="D4" s="9" t="s">
        <v>119</v>
      </c>
    </row>
    <row r="5" spans="1:4" ht="13.5">
      <c r="A5" s="25" t="s">
        <v>120</v>
      </c>
      <c r="B5" s="16">
        <v>3553.0442230000003</v>
      </c>
      <c r="C5" s="25" t="s">
        <v>121</v>
      </c>
      <c r="D5" s="16"/>
    </row>
    <row r="6" spans="1:4" ht="13.5">
      <c r="A6" s="25" t="s">
        <v>122</v>
      </c>
      <c r="B6" s="16">
        <v>3553.0442230000003</v>
      </c>
      <c r="C6" s="25" t="s">
        <v>123</v>
      </c>
      <c r="D6" s="16"/>
    </row>
    <row r="7" spans="1:4" ht="13.5">
      <c r="A7" s="25" t="s">
        <v>124</v>
      </c>
      <c r="B7" s="16"/>
      <c r="C7" s="25" t="s">
        <v>125</v>
      </c>
      <c r="D7" s="16"/>
    </row>
    <row r="8" spans="1:4" ht="13.5">
      <c r="A8" s="25" t="s">
        <v>126</v>
      </c>
      <c r="B8" s="16"/>
      <c r="C8" s="25" t="s">
        <v>127</v>
      </c>
      <c r="D8" s="16"/>
    </row>
    <row r="9" spans="1:4" ht="13.5">
      <c r="A9" s="25"/>
      <c r="B9" s="26"/>
      <c r="C9" s="25" t="s">
        <v>128</v>
      </c>
      <c r="D9" s="16"/>
    </row>
    <row r="10" spans="1:4" ht="13.5">
      <c r="A10" s="25"/>
      <c r="B10" s="26"/>
      <c r="C10" s="25" t="s">
        <v>129</v>
      </c>
      <c r="D10" s="16">
        <f>2101.8691+734.127+19.3</f>
        <v>2855.2961</v>
      </c>
    </row>
    <row r="11" spans="1:4" ht="13.5">
      <c r="A11" s="25"/>
      <c r="B11" s="26"/>
      <c r="C11" s="25" t="s">
        <v>130</v>
      </c>
      <c r="D11" s="16"/>
    </row>
    <row r="12" spans="1:4" ht="13.5">
      <c r="A12" s="27"/>
      <c r="B12" s="28"/>
      <c r="C12" s="25" t="s">
        <v>131</v>
      </c>
      <c r="D12" s="16"/>
    </row>
    <row r="13" spans="1:4" ht="13.5">
      <c r="A13" s="27"/>
      <c r="B13" s="28"/>
      <c r="C13" s="25" t="s">
        <v>132</v>
      </c>
      <c r="D13" s="16">
        <v>321.79270200000002</v>
      </c>
    </row>
    <row r="14" spans="1:4" ht="13.5">
      <c r="A14" s="27"/>
      <c r="B14" s="28"/>
      <c r="C14" s="25" t="s">
        <v>133</v>
      </c>
      <c r="D14" s="16"/>
    </row>
    <row r="15" spans="1:4" ht="13.5">
      <c r="A15" s="27"/>
      <c r="B15" s="28"/>
      <c r="C15" s="25" t="s">
        <v>134</v>
      </c>
      <c r="D15" s="16">
        <v>147.25399200000001</v>
      </c>
    </row>
    <row r="16" spans="1:4" ht="13.5">
      <c r="A16" s="27"/>
      <c r="B16" s="28"/>
      <c r="C16" s="25" t="s">
        <v>135</v>
      </c>
      <c r="D16" s="16"/>
    </row>
    <row r="17" spans="1:4" ht="13.5">
      <c r="A17" s="27"/>
      <c r="B17" s="28"/>
      <c r="C17" s="25" t="s">
        <v>136</v>
      </c>
      <c r="D17" s="16"/>
    </row>
    <row r="18" spans="1:4" ht="13.5">
      <c r="A18" s="27"/>
      <c r="B18" s="28"/>
      <c r="C18" s="25" t="s">
        <v>137</v>
      </c>
      <c r="D18" s="16"/>
    </row>
    <row r="19" spans="1:4" ht="13.5">
      <c r="A19" s="27"/>
      <c r="B19" s="28"/>
      <c r="C19" s="25" t="s">
        <v>138</v>
      </c>
      <c r="D19" s="16"/>
    </row>
    <row r="20" spans="1:4" ht="13.5">
      <c r="A20" s="27"/>
      <c r="B20" s="28"/>
      <c r="C20" s="25" t="s">
        <v>139</v>
      </c>
      <c r="D20" s="16"/>
    </row>
    <row r="21" spans="1:4" ht="13.5">
      <c r="A21" s="27"/>
      <c r="B21" s="28"/>
      <c r="C21" s="25" t="s">
        <v>140</v>
      </c>
      <c r="D21" s="16"/>
    </row>
    <row r="22" spans="1:4" ht="13.5">
      <c r="A22" s="27"/>
      <c r="B22" s="28"/>
      <c r="C22" s="25" t="s">
        <v>141</v>
      </c>
      <c r="D22" s="16"/>
    </row>
    <row r="23" spans="1:4" ht="13.5">
      <c r="A23" s="27"/>
      <c r="B23" s="28"/>
      <c r="C23" s="25" t="s">
        <v>142</v>
      </c>
      <c r="D23" s="16"/>
    </row>
    <row r="24" spans="1:4" ht="13.5">
      <c r="A24" s="27"/>
      <c r="B24" s="28"/>
      <c r="C24" s="25" t="s">
        <v>143</v>
      </c>
      <c r="D24" s="16"/>
    </row>
    <row r="25" spans="1:4" ht="13.5">
      <c r="A25" s="27"/>
      <c r="B25" s="28"/>
      <c r="C25" s="25" t="s">
        <v>144</v>
      </c>
      <c r="D25" s="16">
        <v>228.70142899999999</v>
      </c>
    </row>
    <row r="26" spans="1:4" ht="13.5">
      <c r="A26" s="27"/>
      <c r="B26" s="28"/>
      <c r="C26" s="25" t="s">
        <v>145</v>
      </c>
      <c r="D26" s="16"/>
    </row>
    <row r="27" spans="1:4" ht="13.5">
      <c r="A27" s="27"/>
      <c r="B27" s="28"/>
      <c r="C27" s="25" t="s">
        <v>146</v>
      </c>
      <c r="D27" s="16"/>
    </row>
    <row r="28" spans="1:4" ht="13.5">
      <c r="A28" s="27"/>
      <c r="B28" s="28"/>
      <c r="C28" s="25" t="s">
        <v>147</v>
      </c>
      <c r="D28" s="16"/>
    </row>
    <row r="29" spans="1:4" ht="13.5">
      <c r="A29" s="27"/>
      <c r="B29" s="28"/>
      <c r="C29" s="25" t="s">
        <v>148</v>
      </c>
      <c r="D29" s="16"/>
    </row>
    <row r="30" spans="1:4" ht="13.5">
      <c r="A30" s="27"/>
      <c r="B30" s="28"/>
      <c r="C30" s="25" t="s">
        <v>149</v>
      </c>
      <c r="D30" s="16"/>
    </row>
    <row r="31" spans="1:4" ht="13.5">
      <c r="A31" s="27"/>
      <c r="B31" s="28"/>
      <c r="C31" s="25" t="s">
        <v>150</v>
      </c>
      <c r="D31" s="16"/>
    </row>
    <row r="32" spans="1:4" ht="13.5">
      <c r="A32" s="27"/>
      <c r="B32" s="28"/>
      <c r="C32" s="25" t="s">
        <v>151</v>
      </c>
      <c r="D32" s="16"/>
    </row>
    <row r="33" spans="1:4" ht="13.5">
      <c r="A33" s="27"/>
      <c r="B33" s="28"/>
      <c r="C33" s="25" t="s">
        <v>152</v>
      </c>
      <c r="D33" s="16"/>
    </row>
    <row r="34" spans="1:4" ht="13.5">
      <c r="A34" s="27"/>
      <c r="B34" s="28"/>
      <c r="C34" s="25" t="s">
        <v>153</v>
      </c>
      <c r="D34" s="16"/>
    </row>
    <row r="35" spans="1:4" ht="13.5">
      <c r="A35" s="27"/>
      <c r="B35" s="28"/>
      <c r="C35" s="25"/>
      <c r="D35" s="16"/>
    </row>
    <row r="36" spans="1:4" ht="13.5">
      <c r="A36" s="9" t="s">
        <v>154</v>
      </c>
      <c r="B36" s="12">
        <v>3553.0442230000003</v>
      </c>
      <c r="C36" s="9" t="s">
        <v>155</v>
      </c>
      <c r="D36" s="12">
        <f>D10+D13+D15+D25</f>
        <v>3553.0442230000003</v>
      </c>
    </row>
    <row r="37" spans="1:4" ht="13.5">
      <c r="A37" s="18" t="s">
        <v>108</v>
      </c>
    </row>
    <row r="38" spans="1:4" ht="13.5">
      <c r="A38" s="19" t="s">
        <v>156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C6" sqref="C6:E7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58" t="s">
        <v>157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3.5">
      <c r="A2" s="1"/>
      <c r="B2" s="2"/>
      <c r="C2" s="2"/>
      <c r="D2" s="2"/>
      <c r="E2" s="2"/>
      <c r="F2" s="2"/>
      <c r="G2" s="2"/>
      <c r="H2" s="2"/>
      <c r="I2" s="2"/>
      <c r="J2" s="2"/>
      <c r="K2" s="2" t="s">
        <v>40</v>
      </c>
    </row>
    <row r="3" spans="1:11" ht="15" customHeight="1">
      <c r="A3" s="57" t="s">
        <v>158</v>
      </c>
      <c r="B3" s="57" t="s">
        <v>115</v>
      </c>
      <c r="C3" s="57" t="s">
        <v>159</v>
      </c>
      <c r="D3" s="57"/>
      <c r="E3" s="57"/>
      <c r="F3" s="57" t="s">
        <v>160</v>
      </c>
      <c r="G3" s="57"/>
      <c r="H3" s="57"/>
      <c r="I3" s="57" t="s">
        <v>161</v>
      </c>
      <c r="J3" s="57"/>
      <c r="K3" s="57"/>
    </row>
    <row r="4" spans="1:11" ht="13.5">
      <c r="A4" s="57"/>
      <c r="B4" s="57"/>
      <c r="C4" s="9" t="s">
        <v>119</v>
      </c>
      <c r="D4" s="9" t="s">
        <v>112</v>
      </c>
      <c r="E4" s="9" t="s">
        <v>113</v>
      </c>
      <c r="F4" s="9" t="s">
        <v>119</v>
      </c>
      <c r="G4" s="9" t="s">
        <v>112</v>
      </c>
      <c r="H4" s="9" t="s">
        <v>113</v>
      </c>
      <c r="I4" s="9" t="s">
        <v>119</v>
      </c>
      <c r="J4" s="9" t="s">
        <v>112</v>
      </c>
      <c r="K4" s="9" t="s">
        <v>113</v>
      </c>
    </row>
    <row r="5" spans="1:11" ht="13.5">
      <c r="A5" s="24" t="s">
        <v>162</v>
      </c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>
        <v>6</v>
      </c>
      <c r="H5" s="24">
        <v>7</v>
      </c>
      <c r="I5" s="24">
        <v>8</v>
      </c>
      <c r="J5" s="24">
        <v>9</v>
      </c>
      <c r="K5" s="24">
        <v>10</v>
      </c>
    </row>
    <row r="6" spans="1:11" ht="13.5">
      <c r="A6" s="15" t="s">
        <v>115</v>
      </c>
      <c r="B6" s="21">
        <v>3553.0442230000008</v>
      </c>
      <c r="C6" s="21">
        <v>3553.0442230000008</v>
      </c>
      <c r="D6" s="21">
        <v>2818.9172230000008</v>
      </c>
      <c r="E6" s="21">
        <v>734.12699999999995</v>
      </c>
      <c r="F6" s="21"/>
      <c r="G6" s="21"/>
      <c r="H6" s="21"/>
      <c r="I6" s="21"/>
      <c r="J6" s="21"/>
      <c r="K6" s="21"/>
    </row>
    <row r="7" spans="1:11" ht="13.5">
      <c r="A7" s="17" t="s">
        <v>207</v>
      </c>
      <c r="B7" s="21">
        <v>3553.0442230000008</v>
      </c>
      <c r="C7" s="21">
        <f>D7+E7</f>
        <v>3553.0442230000008</v>
      </c>
      <c r="D7" s="21">
        <v>2818.9172230000008</v>
      </c>
      <c r="E7" s="21">
        <v>734.12699999999995</v>
      </c>
      <c r="F7" s="21"/>
      <c r="G7" s="21"/>
      <c r="H7" s="21"/>
      <c r="I7" s="21"/>
      <c r="J7" s="21"/>
      <c r="K7" s="21"/>
    </row>
    <row r="8" spans="1:11" ht="13.5">
      <c r="A8" s="17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>
      <c r="A9" s="17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>
      <c r="A10" s="17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3.5">
      <c r="A11" s="17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3.5">
      <c r="A12" s="17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3.5">
      <c r="A13" s="17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13.5">
      <c r="A14" s="17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3.5">
      <c r="A15" s="17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3.5">
      <c r="A16" s="18" t="s">
        <v>108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D6" sqref="D6:D13"/>
    </sheetView>
  </sheetViews>
  <sheetFormatPr defaultColWidth="9.005" defaultRowHeight="13.5"/>
  <cols>
    <col min="1" max="1" width="15.125" customWidth="1"/>
    <col min="2" max="2" width="28.75" customWidth="1"/>
    <col min="3" max="5" width="12" customWidth="1"/>
  </cols>
  <sheetData>
    <row r="1" spans="1:5" ht="20.25">
      <c r="A1" s="58" t="s">
        <v>164</v>
      </c>
      <c r="B1" s="58"/>
      <c r="C1" s="58"/>
      <c r="D1" s="58"/>
      <c r="E1" s="58"/>
    </row>
    <row r="2" spans="1:5" ht="13.5">
      <c r="A2" s="1"/>
      <c r="B2" s="2"/>
      <c r="C2" s="2"/>
      <c r="D2" s="2"/>
      <c r="E2" s="2" t="s">
        <v>40</v>
      </c>
    </row>
    <row r="3" spans="1:5" ht="15" customHeight="1">
      <c r="A3" s="57" t="s">
        <v>110</v>
      </c>
      <c r="B3" s="57"/>
      <c r="C3" s="57" t="s">
        <v>159</v>
      </c>
      <c r="D3" s="57"/>
      <c r="E3" s="57"/>
    </row>
    <row r="4" spans="1:5" ht="13.5">
      <c r="A4" s="9" t="s">
        <v>165</v>
      </c>
      <c r="B4" s="9" t="s">
        <v>166</v>
      </c>
      <c r="C4" s="9" t="s">
        <v>119</v>
      </c>
      <c r="D4" s="9" t="s">
        <v>112</v>
      </c>
      <c r="E4" s="9" t="s">
        <v>113</v>
      </c>
    </row>
    <row r="5" spans="1:5" ht="13.5">
      <c r="A5" s="9" t="s">
        <v>92</v>
      </c>
      <c r="B5" s="9" t="s">
        <v>92</v>
      </c>
      <c r="C5" s="9">
        <v>1</v>
      </c>
      <c r="D5" s="9">
        <v>2</v>
      </c>
      <c r="E5" s="9">
        <v>3</v>
      </c>
    </row>
    <row r="6" spans="1:5" ht="13.5">
      <c r="A6" s="22" t="s">
        <v>167</v>
      </c>
      <c r="B6" s="22" t="s">
        <v>115</v>
      </c>
      <c r="C6" s="20">
        <f>D6+E6</f>
        <v>3553.0442230000008</v>
      </c>
      <c r="D6" s="5">
        <f>D7+D8+D9+D10+D11+D12+D13</f>
        <v>2818.9172230000008</v>
      </c>
      <c r="E6" s="5">
        <f>E7+E8+E9+E10+E11+E12+E13</f>
        <v>734.12699999999995</v>
      </c>
    </row>
    <row r="7" spans="1:5" ht="13.5">
      <c r="A7" s="5">
        <v>2050203</v>
      </c>
      <c r="B7" s="23" t="s">
        <v>218</v>
      </c>
      <c r="C7" s="20">
        <f t="shared" si="0" ref="C7:C13">D7+E7</f>
        <v>2108.762095</v>
      </c>
      <c r="D7" s="5">
        <f>2101.8691+6.892995</f>
        <v>2108.762095</v>
      </c>
      <c r="E7" s="5"/>
    </row>
    <row r="8" spans="1:5" ht="13.5">
      <c r="A8" s="5">
        <v>2050299</v>
      </c>
      <c r="B8" s="22" t="s">
        <v>219</v>
      </c>
      <c r="C8" s="20">
        <f t="shared" si="0"/>
        <v>753.42699999999991</v>
      </c>
      <c r="D8" s="5">
        <v>19.30</v>
      </c>
      <c r="E8" s="5">
        <v>734.12699999999995</v>
      </c>
    </row>
    <row r="9" spans="1:5" ht="13.5">
      <c r="A9" s="5">
        <v>2080505</v>
      </c>
      <c r="B9" s="23" t="s">
        <v>220</v>
      </c>
      <c r="C9" s="20">
        <f t="shared" si="0"/>
        <v>293.80089600000002</v>
      </c>
      <c r="D9" s="5">
        <v>293.80089600000002</v>
      </c>
      <c r="E9" s="5"/>
    </row>
    <row r="10" spans="1:5" ht="13.5">
      <c r="A10" s="5">
        <v>2089999</v>
      </c>
      <c r="B10" s="23" t="s">
        <v>221</v>
      </c>
      <c r="C10" s="20">
        <f t="shared" si="0"/>
        <v>20.198810999999999</v>
      </c>
      <c r="D10" s="5">
        <v>20.198810999999999</v>
      </c>
      <c r="E10" s="5"/>
    </row>
    <row r="11" spans="1:5" ht="13.5">
      <c r="A11" s="5">
        <v>2210201</v>
      </c>
      <c r="B11" s="23" t="s">
        <v>222</v>
      </c>
      <c r="C11" s="20">
        <f t="shared" si="0"/>
        <v>228.70142899999999</v>
      </c>
      <c r="D11" s="5">
        <v>228.70142899999999</v>
      </c>
      <c r="E11" s="5"/>
    </row>
    <row r="12" spans="1:5" ht="13.5">
      <c r="A12" s="5">
        <v>2101102</v>
      </c>
      <c r="B12" s="22" t="s">
        <v>223</v>
      </c>
      <c r="C12" s="20">
        <f t="shared" si="0"/>
        <v>147.25399200000001</v>
      </c>
      <c r="D12" s="5">
        <v>147.25399200000001</v>
      </c>
      <c r="E12" s="5"/>
    </row>
    <row r="13" spans="1:5" ht="13.5">
      <c r="A13" s="5">
        <v>2080899</v>
      </c>
      <c r="B13" s="23" t="s">
        <v>224</v>
      </c>
      <c r="C13" s="20">
        <f t="shared" si="0"/>
        <v>0.90000000000000002</v>
      </c>
      <c r="D13" s="44">
        <v>0.90</v>
      </c>
      <c r="E13" s="7"/>
    </row>
    <row r="14" spans="1:5" ht="13.5">
      <c r="A14" s="22"/>
      <c r="B14" s="22"/>
      <c r="C14" s="20"/>
    </row>
    <row r="15" spans="1:5" ht="13.5">
      <c r="A15" s="22"/>
      <c r="B15" s="22"/>
      <c r="C15" s="20"/>
      <c r="D15" s="20"/>
      <c r="E15" s="20"/>
    </row>
    <row r="16" spans="1:5" ht="13.5">
      <c r="A16" s="23"/>
      <c r="B16" s="23"/>
      <c r="C16" s="21"/>
      <c r="D16" s="21"/>
      <c r="E16" s="21"/>
    </row>
    <row r="17" spans="1:5" ht="13.5">
      <c r="A17" s="18" t="s">
        <v>108</v>
      </c>
    </row>
    <row r="18" spans="1:5" ht="13.5">
      <c r="A18" s="19" t="s">
        <v>156</v>
      </c>
    </row>
    <row r="19" spans="1:5" ht="13.5">
      <c r="A19" s="19" t="s">
        <v>156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workbookViewId="0" topLeftCell="A1">
      <selection pane="topLeft" activeCell="F18" sqref="F18"/>
    </sheetView>
  </sheetViews>
  <sheetFormatPr defaultColWidth="9.005" defaultRowHeight="13.5"/>
  <cols>
    <col min="1" max="1" width="20.375" customWidth="1"/>
    <col min="2" max="2" width="26.125" customWidth="1"/>
    <col min="3" max="5" width="20.25" customWidth="1"/>
  </cols>
  <sheetData>
    <row r="1" spans="1:5" ht="20.25">
      <c r="A1" s="58" t="s">
        <v>168</v>
      </c>
      <c r="B1" s="58"/>
      <c r="C1" s="58"/>
      <c r="D1" s="58"/>
      <c r="E1" s="58"/>
    </row>
    <row r="2" spans="1:5" ht="13.5">
      <c r="A2" s="1"/>
      <c r="B2" s="2"/>
      <c r="C2" s="2"/>
      <c r="D2" s="2"/>
      <c r="E2" s="2" t="s">
        <v>40</v>
      </c>
    </row>
    <row r="3" spans="1:5" ht="15" customHeight="1">
      <c r="A3" s="57" t="s">
        <v>169</v>
      </c>
      <c r="B3" s="57"/>
      <c r="C3" s="57" t="s">
        <v>170</v>
      </c>
      <c r="D3" s="57"/>
      <c r="E3" s="57"/>
    </row>
    <row r="4" spans="1:5" ht="13.5">
      <c r="A4" s="9" t="s">
        <v>165</v>
      </c>
      <c r="B4" s="9" t="s">
        <v>166</v>
      </c>
      <c r="C4" s="9" t="s">
        <v>119</v>
      </c>
      <c r="D4" s="9" t="s">
        <v>171</v>
      </c>
      <c r="E4" s="9" t="s">
        <v>172</v>
      </c>
    </row>
    <row r="5" spans="1:5" ht="13.5">
      <c r="A5" s="9" t="s">
        <v>92</v>
      </c>
      <c r="B5" s="9" t="s">
        <v>92</v>
      </c>
      <c r="C5" s="9">
        <v>1</v>
      </c>
      <c r="D5" s="9">
        <v>2</v>
      </c>
      <c r="E5" s="9">
        <v>3</v>
      </c>
    </row>
    <row r="6" spans="1:5" ht="13.5">
      <c r="A6" s="15" t="s">
        <v>167</v>
      </c>
      <c r="B6" s="15" t="s">
        <v>115</v>
      </c>
      <c r="C6" s="22">
        <f>D6+E6</f>
        <v>2818.9172230000008</v>
      </c>
      <c r="D6" s="5">
        <f>D7+D8+D9+D10+D11+D12+D13</f>
        <v>2799.6172230000006</v>
      </c>
      <c r="E6" s="22">
        <f>E8</f>
        <v>19.300000000000001</v>
      </c>
    </row>
    <row r="7" spans="1:5" ht="13.5">
      <c r="A7" s="5">
        <v>2050203</v>
      </c>
      <c r="B7" s="23" t="s">
        <v>218</v>
      </c>
      <c r="C7" s="22">
        <f t="shared" si="0" ref="C7:C13">D7+E7</f>
        <v>2108.762095</v>
      </c>
      <c r="D7" s="5">
        <f>2101.8691+6.892995</f>
        <v>2108.762095</v>
      </c>
      <c r="E7" s="20"/>
    </row>
    <row r="8" spans="1:5" ht="13.5">
      <c r="A8" s="5">
        <v>2050299</v>
      </c>
      <c r="B8" s="22" t="s">
        <v>219</v>
      </c>
      <c r="C8" s="22">
        <f t="shared" si="0"/>
        <v>19.300000000000001</v>
      </c>
      <c r="D8" s="5"/>
      <c r="E8" s="5">
        <v>19.30</v>
      </c>
    </row>
    <row r="9" spans="1:5" ht="13.5">
      <c r="A9" s="5">
        <v>2080505</v>
      </c>
      <c r="B9" s="23" t="s">
        <v>220</v>
      </c>
      <c r="C9" s="22">
        <f t="shared" si="0"/>
        <v>293.80089600000002</v>
      </c>
      <c r="D9" s="5">
        <v>293.80089600000002</v>
      </c>
      <c r="E9" s="21"/>
    </row>
    <row r="10" spans="1:5" ht="13.5">
      <c r="A10" s="5">
        <v>2089999</v>
      </c>
      <c r="B10" s="23" t="s">
        <v>221</v>
      </c>
      <c r="C10" s="22">
        <f t="shared" si="0"/>
        <v>20.198810999999999</v>
      </c>
      <c r="D10" s="5">
        <v>20.198810999999999</v>
      </c>
      <c r="E10" s="21"/>
    </row>
    <row r="11" spans="1:5" ht="13.5">
      <c r="A11" s="5">
        <v>2210201</v>
      </c>
      <c r="B11" s="23" t="s">
        <v>222</v>
      </c>
      <c r="C11" s="22">
        <f t="shared" si="0"/>
        <v>228.70142899999999</v>
      </c>
      <c r="D11" s="5">
        <v>228.70142899999999</v>
      </c>
      <c r="E11" s="21"/>
    </row>
    <row r="12" spans="1:5" ht="13.5">
      <c r="A12" s="5">
        <v>2101102</v>
      </c>
      <c r="B12" s="22" t="s">
        <v>223</v>
      </c>
      <c r="C12" s="22">
        <f t="shared" si="0"/>
        <v>147.25399200000001</v>
      </c>
      <c r="D12" s="5">
        <v>147.25399200000001</v>
      </c>
      <c r="E12" s="21"/>
    </row>
    <row r="13" spans="1:5" ht="13.5">
      <c r="A13" s="5">
        <v>2080899</v>
      </c>
      <c r="B13" s="23" t="s">
        <v>224</v>
      </c>
      <c r="C13" s="22">
        <f t="shared" si="0"/>
        <v>0.90000000000000002</v>
      </c>
      <c r="D13" s="44">
        <v>0.90</v>
      </c>
      <c r="E13" s="21"/>
    </row>
    <row r="14" spans="1:5" ht="13.5">
      <c r="A14" s="17"/>
      <c r="B14" s="17"/>
      <c r="C14" s="21"/>
      <c r="D14" s="21"/>
      <c r="E14" s="21"/>
    </row>
    <row r="15" spans="1:5" ht="13.5">
      <c r="A15" s="15"/>
      <c r="B15" s="15"/>
      <c r="C15" s="20"/>
      <c r="D15" s="20"/>
      <c r="E15" s="20"/>
    </row>
    <row r="16" spans="1:5" ht="13.5">
      <c r="A16" s="18" t="s">
        <v>108</v>
      </c>
    </row>
    <row r="17" spans="1:5" ht="13.5">
      <c r="A17" s="19" t="s">
        <v>156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E25" sqref="E25"/>
    </sheetView>
  </sheetViews>
  <sheetFormatPr defaultColWidth="9.005" defaultRowHeight="13.5"/>
  <cols>
    <col min="1" max="1" width="29" customWidth="1"/>
    <col min="2" max="8" width="14.625" customWidth="1"/>
  </cols>
  <sheetData>
    <row r="1" spans="1:8" ht="20.25">
      <c r="A1" s="58" t="s">
        <v>173</v>
      </c>
      <c r="B1" s="58"/>
      <c r="C1" s="58"/>
      <c r="D1" s="58"/>
      <c r="E1" s="58"/>
      <c r="F1" s="58"/>
      <c r="G1" s="58"/>
      <c r="H1" s="58"/>
    </row>
    <row r="2" spans="1:8" ht="13.5">
      <c r="A2" s="1"/>
      <c r="B2" s="2"/>
      <c r="C2" s="2"/>
      <c r="D2" s="2"/>
      <c r="E2" s="2"/>
      <c r="F2" s="2"/>
      <c r="G2" s="2"/>
      <c r="H2" s="2" t="s">
        <v>40</v>
      </c>
    </row>
    <row r="3" spans="1:8" ht="15" customHeight="1">
      <c r="A3" s="57" t="s">
        <v>158</v>
      </c>
      <c r="B3" s="59" t="s">
        <v>174</v>
      </c>
      <c r="C3" s="59"/>
      <c r="D3" s="59"/>
      <c r="E3" s="59"/>
      <c r="F3" s="59"/>
      <c r="G3" s="59" t="s">
        <v>175</v>
      </c>
      <c r="H3" s="59" t="s">
        <v>176</v>
      </c>
    </row>
    <row r="4" spans="1:8" ht="15" customHeight="1">
      <c r="A4" s="57"/>
      <c r="B4" s="59" t="s">
        <v>119</v>
      </c>
      <c r="C4" s="59" t="s">
        <v>177</v>
      </c>
      <c r="D4" s="59" t="s">
        <v>178</v>
      </c>
      <c r="E4" s="59" t="s">
        <v>179</v>
      </c>
      <c r="F4" s="59"/>
      <c r="G4" s="59"/>
      <c r="H4" s="59"/>
    </row>
    <row r="5" spans="1:8" ht="13.5">
      <c r="A5" s="57"/>
      <c r="B5" s="59"/>
      <c r="C5" s="59"/>
      <c r="D5" s="59"/>
      <c r="E5" s="4" t="s">
        <v>180</v>
      </c>
      <c r="F5" s="4" t="s">
        <v>181</v>
      </c>
      <c r="G5" s="59"/>
      <c r="H5" s="59"/>
    </row>
    <row r="6" spans="1:8" ht="13.5">
      <c r="A6" s="4" t="s">
        <v>92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8" ht="13.5">
      <c r="A7" s="15" t="s">
        <v>115</v>
      </c>
      <c r="B7" s="16"/>
      <c r="C7" s="16"/>
      <c r="D7" s="16"/>
      <c r="E7" s="16"/>
      <c r="F7" s="16"/>
      <c r="G7" s="16"/>
      <c r="H7" s="16"/>
    </row>
    <row r="8" spans="1:8" ht="13.5">
      <c r="A8" s="17" t="s">
        <v>163</v>
      </c>
      <c r="B8" s="16"/>
      <c r="C8" s="16"/>
      <c r="D8" s="16"/>
      <c r="E8" s="16"/>
      <c r="F8" s="16"/>
      <c r="G8" s="16"/>
      <c r="H8" s="16"/>
    </row>
    <row r="9" spans="1:8" ht="13.5">
      <c r="A9" s="17"/>
      <c r="B9" s="16"/>
      <c r="C9" s="16"/>
      <c r="D9" s="16"/>
      <c r="E9" s="16"/>
      <c r="F9" s="16"/>
      <c r="G9" s="16"/>
      <c r="H9" s="16"/>
    </row>
    <row r="10" spans="1:8" ht="13.5">
      <c r="A10" s="17"/>
      <c r="B10" s="16"/>
      <c r="C10" s="16"/>
      <c r="D10" s="16"/>
      <c r="E10" s="16"/>
      <c r="F10" s="16"/>
      <c r="G10" s="16"/>
      <c r="H10" s="16"/>
    </row>
    <row r="11" spans="1:8" ht="13.5">
      <c r="A11" s="17"/>
      <c r="B11" s="16"/>
      <c r="C11" s="16"/>
      <c r="D11" s="16"/>
      <c r="E11" s="16"/>
      <c r="F11" s="16"/>
      <c r="G11" s="16"/>
      <c r="H11" s="16"/>
    </row>
    <row r="12" spans="1:8" ht="13.5">
      <c r="A12" s="17"/>
      <c r="B12" s="16"/>
      <c r="C12" s="16"/>
      <c r="D12" s="16"/>
      <c r="E12" s="16"/>
      <c r="F12" s="16"/>
      <c r="G12" s="16"/>
      <c r="H12" s="16"/>
    </row>
    <row r="13" spans="1:8" ht="13.5">
      <c r="A13" s="17"/>
      <c r="B13" s="16"/>
      <c r="C13" s="16"/>
      <c r="D13" s="16"/>
      <c r="E13" s="16"/>
      <c r="F13" s="16"/>
      <c r="G13" s="16"/>
      <c r="H13" s="16"/>
    </row>
    <row r="14" spans="1:8" ht="13.5">
      <c r="A14" s="17"/>
      <c r="B14" s="16"/>
      <c r="C14" s="16"/>
      <c r="D14" s="16"/>
      <c r="E14" s="16"/>
      <c r="F14" s="16"/>
      <c r="G14" s="16"/>
      <c r="H14" s="16"/>
    </row>
    <row r="15" spans="1:8" ht="13.5">
      <c r="A15" s="17"/>
      <c r="B15" s="16"/>
      <c r="C15" s="16"/>
      <c r="D15" s="16"/>
      <c r="E15" s="16"/>
      <c r="F15" s="16"/>
      <c r="G15" s="16"/>
      <c r="H15" s="16"/>
    </row>
    <row r="16" spans="1:8" ht="13.5">
      <c r="A16" s="17"/>
      <c r="B16" s="16"/>
      <c r="C16" s="16"/>
      <c r="D16" s="16"/>
      <c r="E16" s="16"/>
      <c r="F16" s="16"/>
      <c r="G16" s="16"/>
      <c r="H16" s="16"/>
    </row>
    <row r="17" spans="1:8" ht="13.5">
      <c r="A17" s="18" t="s">
        <v>108</v>
      </c>
    </row>
    <row r="18" spans="1:8" ht="13.5">
      <c r="A18" s="19" t="s">
        <v>156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lastPrinted>2024-03-11T23:03:30Z</cp:lastPrinted>
  <dcterms:created xsi:type="dcterms:W3CDTF">2023-04-12T15:17:00Z</dcterms:created>
  <dcterms:modified xsi:type="dcterms:W3CDTF">2024-03-12T23:05:31Z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2052-9.1.0.5218</vt:lpwstr>
  </property>
</Properties>
</file>