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3" lowestEdited="5" rupBuild="9302"/>
  <workbookPr/>
  <bookViews>
    <workbookView xWindow="240" yWindow="120" windowWidth="28800" windowHeight="14340" tabRatio="829" activeTab="8"/>
  </bookViews>
  <sheets>
    <sheet name="草案-封面 " sheetId="1" r:id="rId3"/>
    <sheet name="目录" sheetId="2" r:id="rId4"/>
    <sheet name="部门收支总体情况表" sheetId="3" r:id="rId5"/>
    <sheet name="部门收入总体情况表" sheetId="4" r:id="rId6"/>
    <sheet name="部门支出总体情况表" sheetId="5" r:id="rId7"/>
    <sheet name="财政拨款收支预算总表" sheetId="6" r:id="rId8"/>
    <sheet name="一般公共预算支出情况表" sheetId="16" r:id="rId9"/>
    <sheet name="一般公共预算基本支出情况表" sheetId="17" r:id="rId10"/>
    <sheet name="一般公共预算“三公经费”支出情况表" sheetId="18" r:id="rId11"/>
    <sheet name="政府性基金支出预算表" sheetId="12" r:id="rId12"/>
    <sheet name="Sheet1" sheetId="19" r:id="rId13"/>
  </sheets>
  <definedNames/>
  <calcPr calcId="144525"/>
</workbook>
</file>

<file path=xl/calcChain.xml><?xml version="1.0" encoding="utf-8"?>
<calcChain xmlns="http://schemas.openxmlformats.org/spreadsheetml/2006/main">
  <c r="C17" i="17" l="1"/>
</calcChain>
</file>

<file path=xl/sharedStrings.xml><?xml version="1.0" encoding="utf-8"?>
<sst xmlns="http://schemas.openxmlformats.org/spreadsheetml/2006/main" count="1189" uniqueCount="600">
  <si>
    <t>单位代码:124001</t>
  </si>
  <si>
    <t>单位名称：合水县总工会</t>
  </si>
  <si>
    <t>部门预算公开表</t>
  </si>
  <si>
    <t>编制日期： 2022  年 4 月 12 日</t>
  </si>
  <si>
    <t>部门领导：赵存粉</t>
  </si>
  <si>
    <t>财务负责人：李欣</t>
  </si>
  <si>
    <t xml:space="preserve">    制表人：李亮亮</t>
  </si>
  <si>
    <t xml:space="preserve">      </t>
  </si>
  <si>
    <t>目  录</t>
  </si>
  <si>
    <t>表  名</t>
  </si>
  <si>
    <t>备  注</t>
  </si>
  <si>
    <t>（1）部门预算收支总表</t>
  </si>
  <si>
    <t>（2）部门收入总体情况表</t>
  </si>
  <si>
    <t>（3）部门预算支出表</t>
  </si>
  <si>
    <t>（4）财政拨款支出表</t>
  </si>
  <si>
    <t>（5）一般公共预算支出表</t>
  </si>
  <si>
    <t>（6）一般公共预算基本支出表</t>
  </si>
  <si>
    <t>（7）一般公共预算“三公经费”支出表</t>
  </si>
  <si>
    <r>
      <t>（</t>
    </r>
    <r>
      <rPr>
        <u val="single"/>
        <sz val="11"/>
        <rFont val="Calibri"/>
        <family val="2"/>
      </rPr>
      <t>8</t>
    </r>
    <r>
      <rPr>
        <u val="single"/>
        <sz val="11"/>
        <rFont val="宋体"/>
        <family val="2"/>
        <charset val="134"/>
      </rPr>
      <t>）政府性基金预算支出情况表</t>
    </r>
  </si>
  <si>
    <t>附表1：</t>
  </si>
  <si>
    <t>部门收支总体情况表</t>
  </si>
  <si>
    <t>单位：万元</t>
  </si>
  <si>
    <t>收     入</t>
  </si>
  <si>
    <t>支     出</t>
  </si>
  <si>
    <t>项目</t>
  </si>
  <si>
    <t>预算数</t>
  </si>
  <si>
    <t>一、一般公共预算财政拨款收入</t>
  </si>
  <si>
    <t>（一）一般公共服务支出</t>
  </si>
  <si>
    <t>二、政府性基金预算财政拨款收入</t>
  </si>
  <si>
    <t>（二）外交支出</t>
  </si>
  <si>
    <t>三、事业收入</t>
  </si>
  <si>
    <t>（三）国防支出</t>
  </si>
  <si>
    <t>四、上级补助收入</t>
  </si>
  <si>
    <t>（四）公共安全支出</t>
  </si>
  <si>
    <t>五、其他收入</t>
  </si>
  <si>
    <t>（五）教育支出</t>
  </si>
  <si>
    <t>（六）科学技术支出</t>
  </si>
  <si>
    <t>（七）文化体育与传媒支出</t>
  </si>
  <si>
    <t>（八）社会保障和就业支出</t>
  </si>
  <si>
    <t>（九）社会保险基金支出</t>
  </si>
  <si>
    <t>（十）医疗卫生与计划生育支出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</si>
  <si>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</si>
  <si>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</si>
  <si>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</si>
  <si>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</si>
  <si>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（十五）资源勘探信息等支出</t>
  </si>
  <si>
    <t>（十六）商业服务业等支出</t>
  </si>
  <si>
    <t>（十七）金融支出</t>
  </si>
  <si>
    <t>（十八）援助其他地区支出</t>
  </si>
  <si>
    <t>（十九）国土海洋气象等支出</t>
  </si>
  <si>
    <t>（二十）住房保障支出</t>
  </si>
  <si>
    <t>（二十一）粮油物资储备支出</t>
  </si>
  <si>
    <t>（二十二）国有资本经营预算支出</t>
  </si>
  <si>
    <t>（二十三）预备费</t>
  </si>
  <si>
    <t>（二十四）其他支出</t>
  </si>
  <si>
    <t>（二十五）转移性支出</t>
  </si>
  <si>
    <t>（二十六）债务还本支出</t>
  </si>
  <si>
    <t>本年收入合计</t>
  </si>
  <si>
    <t>（二十七）债务付息支出</t>
  </si>
  <si>
    <t>（二十八）债务发行费用支出</t>
  </si>
  <si>
    <t>上年结余</t>
  </si>
  <si>
    <t xml:space="preserve">  一般公共预算收入结余</t>
  </si>
  <si>
    <t>本年支出合计</t>
  </si>
  <si>
    <t xml:space="preserve">  政府性基金预算收入结余</t>
  </si>
  <si>
    <t>结转下年</t>
  </si>
  <si>
    <t>收入总计</t>
  </si>
  <si>
    <t>支出总计</t>
  </si>
  <si>
    <r>
      <rPr>
        <sz val="10"/>
        <rFont val="宋体"/>
        <family val="2"/>
        <charset val="134"/>
      </rPr>
      <t>附表</t>
    </r>
    <r>
      <rPr>
        <sz val="10"/>
        <rFont val="Calibri"/>
        <family val="2"/>
      </rPr>
      <t>2</t>
    </r>
    <r>
      <rPr>
        <sz val="10"/>
        <rFont val="宋体"/>
        <family val="2"/>
        <charset val="134"/>
      </rPr>
      <t>：</t>
    </r>
  </si>
  <si>
    <t>部门收入总体情况表</t>
  </si>
  <si>
    <t>金额</t>
  </si>
  <si>
    <t xml:space="preserve">    本级财政拨款</t>
  </si>
  <si>
    <t xml:space="preserve">          人员工资</t>
  </si>
  <si>
    <t xml:space="preserve">          公用经费</t>
  </si>
  <si>
    <t xml:space="preserve">          项目经费</t>
  </si>
  <si>
    <t xml:space="preserve">    上级专项</t>
  </si>
  <si>
    <t xml:space="preserve">      一般公共预算收入结余</t>
  </si>
  <si>
    <t xml:space="preserve">      政府性基金预算收入结余</t>
  </si>
  <si>
    <t>收入合计</t>
  </si>
  <si>
    <t>附表3：</t>
  </si>
  <si>
    <t>部门支出总体情况表</t>
  </si>
  <si>
    <t>功能分类科目</t>
  </si>
  <si>
    <t>支出合计</t>
  </si>
  <si>
    <t>本年部门支出</t>
  </si>
  <si>
    <t>上年结余支出</t>
  </si>
  <si>
    <t>基本支出</t>
  </si>
  <si>
    <t>项目支出</t>
  </si>
  <si>
    <t>**</t>
  </si>
  <si>
    <t>合计</t>
  </si>
  <si>
    <t>一、一般公共服务</t>
  </si>
  <si>
    <r>
      <t xml:space="preserve">    </t>
    </r>
    <r>
      <rPr>
        <sz val="11"/>
        <color indexed="0"/>
        <rFont val="宋体"/>
        <family val="2"/>
        <charset val="134"/>
      </rPr>
      <t>人大事务</t>
    </r>
  </si>
  <si>
    <r>
      <t xml:space="preserve">      </t>
    </r>
    <r>
      <rPr>
        <sz val="11"/>
        <color indexed="0"/>
        <rFont val="宋体"/>
        <family val="2"/>
        <charset val="134"/>
      </rPr>
      <t>行政运行</t>
    </r>
  </si>
  <si>
    <r>
      <t xml:space="preserve">      </t>
    </r>
    <r>
      <rPr>
        <sz val="11"/>
        <color indexed="0"/>
        <rFont val="宋体"/>
        <family val="2"/>
        <charset val="134"/>
      </rPr>
      <t>一般行政管理事务</t>
    </r>
  </si>
  <si>
    <r>
      <t xml:space="preserve">      </t>
    </r>
    <r>
      <rPr>
        <sz val="11"/>
        <color indexed="0"/>
        <rFont val="宋体"/>
        <family val="2"/>
        <charset val="134"/>
      </rPr>
      <t>机关服务</t>
    </r>
  </si>
  <si>
    <r>
      <t xml:space="preserve">      </t>
    </r>
    <r>
      <rPr>
        <sz val="11"/>
        <color indexed="0"/>
        <rFont val="宋体"/>
        <family val="2"/>
        <charset val="134"/>
      </rPr>
      <t>人大会议</t>
    </r>
  </si>
  <si>
    <r>
      <t xml:space="preserve">      </t>
    </r>
    <r>
      <rPr>
        <sz val="11"/>
        <color indexed="0"/>
        <rFont val="宋体"/>
        <family val="2"/>
        <charset val="134"/>
      </rPr>
      <t>人大立法</t>
    </r>
  </si>
  <si>
    <r>
      <t xml:space="preserve">      </t>
    </r>
    <r>
      <rPr>
        <sz val="11"/>
        <color indexed="0"/>
        <rFont val="宋体"/>
        <family val="2"/>
        <charset val="134"/>
      </rPr>
      <t>人大监督</t>
    </r>
  </si>
  <si>
    <r>
      <t xml:space="preserve">      </t>
    </r>
    <r>
      <rPr>
        <sz val="11"/>
        <color indexed="0"/>
        <rFont val="宋体"/>
        <family val="2"/>
        <charset val="134"/>
      </rPr>
      <t>人大代表履职能力提升</t>
    </r>
  </si>
  <si>
    <r>
      <t xml:space="preserve">      </t>
    </r>
    <r>
      <rPr>
        <sz val="11"/>
        <color indexed="0"/>
        <rFont val="宋体"/>
        <family val="2"/>
        <charset val="134"/>
      </rPr>
      <t>代表工作</t>
    </r>
  </si>
  <si>
    <r>
      <t xml:space="preserve">      </t>
    </r>
    <r>
      <rPr>
        <sz val="11"/>
        <color indexed="0"/>
        <rFont val="宋体"/>
        <family val="2"/>
        <charset val="134"/>
      </rPr>
      <t>人大信访工作</t>
    </r>
  </si>
  <si>
    <r>
      <t xml:space="preserve">      </t>
    </r>
    <r>
      <rPr>
        <sz val="11"/>
        <color indexed="0"/>
        <rFont val="宋体"/>
        <family val="2"/>
        <charset val="134"/>
      </rPr>
      <t>事业运行</t>
    </r>
  </si>
  <si>
    <r>
      <t xml:space="preserve">      </t>
    </r>
    <r>
      <rPr>
        <sz val="11"/>
        <color indexed="0"/>
        <rFont val="宋体"/>
        <family val="2"/>
        <charset val="134"/>
      </rPr>
      <t>其他人大事务支出</t>
    </r>
  </si>
  <si>
    <r>
      <t xml:space="preserve">    </t>
    </r>
    <r>
      <rPr>
        <sz val="11"/>
        <color indexed="0"/>
        <rFont val="宋体"/>
        <family val="2"/>
        <charset val="134"/>
      </rPr>
      <t>政协事务</t>
    </r>
  </si>
  <si>
    <r>
      <t xml:space="preserve">      </t>
    </r>
    <r>
      <rPr>
        <sz val="11"/>
        <color indexed="0"/>
        <rFont val="宋体"/>
        <family val="2"/>
        <charset val="134"/>
      </rPr>
      <t>政协会议</t>
    </r>
  </si>
  <si>
    <r>
      <t xml:space="preserve">      </t>
    </r>
    <r>
      <rPr>
        <sz val="11"/>
        <color indexed="0"/>
        <rFont val="宋体"/>
        <family val="2"/>
        <charset val="134"/>
      </rPr>
      <t>委员视察</t>
    </r>
  </si>
  <si>
    <r>
      <t xml:space="preserve">      </t>
    </r>
    <r>
      <rPr>
        <sz val="11"/>
        <color indexed="0"/>
        <rFont val="宋体"/>
        <family val="2"/>
        <charset val="134"/>
      </rPr>
      <t>参政议政</t>
    </r>
  </si>
  <si>
    <r>
      <t xml:space="preserve">      </t>
    </r>
    <r>
      <rPr>
        <sz val="11"/>
        <color indexed="0"/>
        <rFont val="宋体"/>
        <family val="2"/>
        <charset val="134"/>
      </rPr>
      <t>其他政协事务支出</t>
    </r>
  </si>
  <si>
    <r>
      <t xml:space="preserve">    </t>
    </r>
    <r>
      <rPr>
        <sz val="11"/>
        <color indexed="0"/>
        <rFont val="宋体"/>
        <family val="2"/>
        <charset val="134"/>
      </rPr>
      <t>政府办公厅(室)及相关机构事务</t>
    </r>
  </si>
  <si>
    <r>
      <t xml:space="preserve">      </t>
    </r>
    <r>
      <rPr>
        <sz val="11"/>
        <color indexed="0"/>
        <rFont val="宋体"/>
        <family val="2"/>
        <charset val="134"/>
      </rPr>
      <t>专项服务</t>
    </r>
  </si>
  <si>
    <r>
      <t xml:space="preserve">      </t>
    </r>
    <r>
      <rPr>
        <sz val="11"/>
        <color indexed="0"/>
        <rFont val="宋体"/>
        <family val="2"/>
        <charset val="134"/>
      </rPr>
      <t>专项业务活动</t>
    </r>
  </si>
  <si>
    <r>
      <t xml:space="preserve">      </t>
    </r>
    <r>
      <rPr>
        <sz val="11"/>
        <color indexed="0"/>
        <rFont val="宋体"/>
        <family val="2"/>
        <charset val="134"/>
      </rPr>
      <t>政务公开审批</t>
    </r>
  </si>
  <si>
    <r>
      <t xml:space="preserve">      </t>
    </r>
    <r>
      <rPr>
        <sz val="11"/>
        <color indexed="0"/>
        <rFont val="宋体"/>
        <family val="2"/>
        <charset val="134"/>
      </rPr>
      <t>法制建设</t>
    </r>
  </si>
  <si>
    <r>
      <t xml:space="preserve">      </t>
    </r>
    <r>
      <rPr>
        <sz val="11"/>
        <color indexed="0"/>
        <rFont val="宋体"/>
        <family val="2"/>
        <charset val="134"/>
      </rPr>
      <t>信访事务</t>
    </r>
  </si>
  <si>
    <r>
      <t xml:space="preserve">      </t>
    </r>
    <r>
      <rPr>
        <sz val="11"/>
        <color indexed="0"/>
        <rFont val="宋体"/>
        <family val="2"/>
        <charset val="134"/>
      </rPr>
      <t>参事事务</t>
    </r>
  </si>
  <si>
    <r>
      <t xml:space="preserve">      </t>
    </r>
    <r>
      <rPr>
        <sz val="11"/>
        <color indexed="0"/>
        <rFont val="宋体"/>
        <family val="2"/>
        <charset val="134"/>
      </rPr>
      <t>其他政府办公厅（室）及相关机构事务支出</t>
    </r>
  </si>
  <si>
    <r>
      <t xml:space="preserve">    </t>
    </r>
    <r>
      <rPr>
        <sz val="11"/>
        <color indexed="0"/>
        <rFont val="宋体"/>
        <family val="2"/>
        <charset val="134"/>
      </rPr>
      <t>发展与改革事务</t>
    </r>
  </si>
  <si>
    <r>
      <t xml:space="preserve">      </t>
    </r>
    <r>
      <rPr>
        <sz val="11"/>
        <color indexed="0"/>
        <rFont val="宋体"/>
        <family val="2"/>
        <charset val="134"/>
      </rPr>
      <t>战略规划与实施</t>
    </r>
  </si>
  <si>
    <r>
      <t xml:space="preserve">      </t>
    </r>
    <r>
      <rPr>
        <sz val="11"/>
        <color indexed="0"/>
        <rFont val="宋体"/>
        <family val="2"/>
        <charset val="134"/>
      </rPr>
      <t>日常经济运行调节</t>
    </r>
  </si>
  <si>
    <r>
      <t xml:space="preserve">      </t>
    </r>
    <r>
      <rPr>
        <sz val="11"/>
        <color indexed="0"/>
        <rFont val="宋体"/>
        <family val="2"/>
        <charset val="134"/>
      </rPr>
      <t>社会事业发展规划</t>
    </r>
  </si>
  <si>
    <r>
      <t xml:space="preserve">      </t>
    </r>
    <r>
      <rPr>
        <sz val="11"/>
        <color indexed="0"/>
        <rFont val="宋体"/>
        <family val="2"/>
        <charset val="134"/>
      </rPr>
      <t>经济体制改革研究</t>
    </r>
  </si>
  <si>
    <r>
      <t xml:space="preserve">      </t>
    </r>
    <r>
      <rPr>
        <sz val="11"/>
        <color indexed="0"/>
        <rFont val="宋体"/>
        <family val="2"/>
        <charset val="134"/>
      </rPr>
      <t>物价管理</t>
    </r>
  </si>
  <si>
    <r>
      <t xml:space="preserve">      </t>
    </r>
    <r>
      <rPr>
        <sz val="11"/>
        <color indexed="0"/>
        <rFont val="宋体"/>
        <family val="2"/>
        <charset val="134"/>
      </rPr>
      <t>应对气象变化管理事务</t>
    </r>
  </si>
  <si>
    <r>
      <t xml:space="preserve">      </t>
    </r>
    <r>
      <rPr>
        <sz val="11"/>
        <color indexed="0"/>
        <rFont val="宋体"/>
        <family val="2"/>
        <charset val="134"/>
      </rPr>
      <t>其他发展与改革事务支出</t>
    </r>
  </si>
  <si>
    <r>
      <t xml:space="preserve">    </t>
    </r>
    <r>
      <rPr>
        <sz val="11"/>
        <color indexed="0"/>
        <rFont val="宋体"/>
        <family val="2"/>
        <charset val="134"/>
      </rPr>
      <t>统计信息事务</t>
    </r>
  </si>
  <si>
    <r>
      <t xml:space="preserve">      </t>
    </r>
    <r>
      <rPr>
        <sz val="11"/>
        <color indexed="0"/>
        <rFont val="宋体"/>
        <family val="2"/>
        <charset val="134"/>
      </rPr>
      <t>信息事务</t>
    </r>
  </si>
  <si>
    <r>
      <t xml:space="preserve">      </t>
    </r>
    <r>
      <rPr>
        <sz val="11"/>
        <color indexed="0"/>
        <rFont val="宋体"/>
        <family val="2"/>
        <charset val="134"/>
      </rPr>
      <t>专项统计业务</t>
    </r>
  </si>
  <si>
    <r>
      <t xml:space="preserve">      </t>
    </r>
    <r>
      <rPr>
        <sz val="11"/>
        <color indexed="0"/>
        <rFont val="宋体"/>
        <family val="2"/>
        <charset val="134"/>
      </rPr>
      <t>统计管理</t>
    </r>
  </si>
  <si>
    <r>
      <t xml:space="preserve">      </t>
    </r>
    <r>
      <rPr>
        <sz val="11"/>
        <color indexed="0"/>
        <rFont val="宋体"/>
        <family val="2"/>
        <charset val="134"/>
      </rPr>
      <t>专项普查活动</t>
    </r>
  </si>
  <si>
    <r>
      <t xml:space="preserve">      </t>
    </r>
    <r>
      <rPr>
        <sz val="11"/>
        <color indexed="0"/>
        <rFont val="宋体"/>
        <family val="2"/>
        <charset val="134"/>
      </rPr>
      <t>统计抽样调查</t>
    </r>
  </si>
  <si>
    <r>
      <t xml:space="preserve">      </t>
    </r>
    <r>
      <rPr>
        <sz val="11"/>
        <color indexed="0"/>
        <rFont val="宋体"/>
        <family val="2"/>
        <charset val="134"/>
      </rPr>
      <t>其他统计信息事务支出</t>
    </r>
  </si>
  <si>
    <r>
      <t xml:space="preserve">    </t>
    </r>
    <r>
      <rPr>
        <sz val="11"/>
        <color indexed="0"/>
        <rFont val="宋体"/>
        <family val="2"/>
        <charset val="134"/>
      </rPr>
      <t>财政事务</t>
    </r>
  </si>
  <si>
    <r>
      <t xml:space="preserve">      </t>
    </r>
    <r>
      <rPr>
        <sz val="11"/>
        <color indexed="0"/>
        <rFont val="宋体"/>
        <family val="2"/>
        <charset val="134"/>
      </rPr>
      <t>预算改革业务</t>
    </r>
  </si>
  <si>
    <r>
      <t xml:space="preserve">      </t>
    </r>
    <r>
      <rPr>
        <sz val="11"/>
        <color indexed="0"/>
        <rFont val="宋体"/>
        <family val="2"/>
        <charset val="134"/>
      </rPr>
      <t>财政国库业务</t>
    </r>
  </si>
  <si>
    <r>
      <t xml:space="preserve">      </t>
    </r>
    <r>
      <rPr>
        <sz val="11"/>
        <color indexed="0"/>
        <rFont val="宋体"/>
        <family val="2"/>
        <charset val="134"/>
      </rPr>
      <t>财政监察</t>
    </r>
  </si>
  <si>
    <r>
      <t xml:space="preserve">      </t>
    </r>
    <r>
      <rPr>
        <sz val="11"/>
        <color indexed="0"/>
        <rFont val="宋体"/>
        <family val="2"/>
        <charset val="134"/>
      </rPr>
      <t>信息化建设</t>
    </r>
  </si>
  <si>
    <r>
      <t xml:space="preserve">      </t>
    </r>
    <r>
      <rPr>
        <sz val="11"/>
        <color indexed="0"/>
        <rFont val="宋体"/>
        <family val="2"/>
        <charset val="134"/>
      </rPr>
      <t>财政委托业务支出</t>
    </r>
  </si>
  <si>
    <r>
      <t xml:space="preserve">      </t>
    </r>
    <r>
      <rPr>
        <sz val="11"/>
        <color indexed="0"/>
        <rFont val="宋体"/>
        <family val="2"/>
        <charset val="134"/>
      </rPr>
      <t>其他财政事务支出</t>
    </r>
  </si>
  <si>
    <r>
      <t xml:space="preserve">    </t>
    </r>
    <r>
      <rPr>
        <sz val="11"/>
        <color indexed="0"/>
        <rFont val="宋体"/>
        <family val="2"/>
        <charset val="134"/>
      </rPr>
      <t>审计事务</t>
    </r>
  </si>
  <si>
    <r>
      <t xml:space="preserve">      </t>
    </r>
    <r>
      <rPr>
        <sz val="11"/>
        <color indexed="0"/>
        <rFont val="宋体"/>
        <family val="2"/>
        <charset val="134"/>
      </rPr>
      <t>审计业务</t>
    </r>
  </si>
  <si>
    <r>
      <t xml:space="preserve">      </t>
    </r>
    <r>
      <rPr>
        <sz val="11"/>
        <color indexed="0"/>
        <rFont val="宋体"/>
        <family val="2"/>
        <charset val="134"/>
      </rPr>
      <t>审计管理</t>
    </r>
  </si>
  <si>
    <r>
      <t xml:space="preserve">      </t>
    </r>
    <r>
      <rPr>
        <sz val="11"/>
        <color indexed="0"/>
        <rFont val="宋体"/>
        <family val="2"/>
        <charset val="134"/>
      </rPr>
      <t>其他审计事务支出</t>
    </r>
  </si>
  <si>
    <r>
      <t xml:space="preserve">    </t>
    </r>
    <r>
      <rPr>
        <sz val="11"/>
        <color indexed="0"/>
        <rFont val="宋体"/>
        <family val="2"/>
        <charset val="134"/>
      </rPr>
      <t>纪检监察事务</t>
    </r>
  </si>
  <si>
    <r>
      <t xml:space="preserve">      </t>
    </r>
    <r>
      <rPr>
        <sz val="11"/>
        <color indexed="0"/>
        <rFont val="宋体"/>
        <family val="2"/>
        <charset val="134"/>
      </rPr>
      <t>大案要案查处</t>
    </r>
  </si>
  <si>
    <r>
      <t xml:space="preserve">      </t>
    </r>
    <r>
      <rPr>
        <sz val="11"/>
        <color indexed="0"/>
        <rFont val="宋体"/>
        <family val="2"/>
        <charset val="134"/>
      </rPr>
      <t>派驻派出机构</t>
    </r>
  </si>
  <si>
    <r>
      <t xml:space="preserve">      </t>
    </r>
    <r>
      <rPr>
        <sz val="11"/>
        <color indexed="0"/>
        <rFont val="宋体"/>
        <family val="2"/>
        <charset val="134"/>
      </rPr>
      <t>中央巡视</t>
    </r>
  </si>
  <si>
    <r>
      <t xml:space="preserve">      </t>
    </r>
    <r>
      <rPr>
        <sz val="11"/>
        <color indexed="0"/>
        <rFont val="宋体"/>
        <family val="2"/>
        <charset val="134"/>
      </rPr>
      <t>其他纪检监察事务支出</t>
    </r>
  </si>
  <si>
    <r>
      <t xml:space="preserve">    </t>
    </r>
    <r>
      <rPr>
        <sz val="11"/>
        <color indexed="0"/>
        <rFont val="宋体"/>
        <family val="2"/>
        <charset val="134"/>
      </rPr>
      <t>商贸事务</t>
    </r>
  </si>
  <si>
    <r>
      <t xml:space="preserve">      </t>
    </r>
    <r>
      <rPr>
        <sz val="11"/>
        <color indexed="0"/>
        <rFont val="宋体"/>
        <family val="2"/>
        <charset val="134"/>
      </rPr>
      <t>对外贸易管理</t>
    </r>
  </si>
  <si>
    <r>
      <t xml:space="preserve">      </t>
    </r>
    <r>
      <rPr>
        <sz val="11"/>
        <color indexed="0"/>
        <rFont val="宋体"/>
        <family val="2"/>
        <charset val="134"/>
      </rPr>
      <t>国际经济合作</t>
    </r>
  </si>
  <si>
    <r>
      <t xml:space="preserve">      </t>
    </r>
    <r>
      <rPr>
        <sz val="11"/>
        <color indexed="0"/>
        <rFont val="宋体"/>
        <family val="2"/>
        <charset val="134"/>
      </rPr>
      <t>外资管理</t>
    </r>
  </si>
  <si>
    <r>
      <t xml:space="preserve">      </t>
    </r>
    <r>
      <rPr>
        <sz val="11"/>
        <color indexed="0"/>
        <rFont val="宋体"/>
        <family val="2"/>
        <charset val="134"/>
      </rPr>
      <t>国内贸易管理</t>
    </r>
  </si>
  <si>
    <r>
      <t xml:space="preserve">      </t>
    </r>
    <r>
      <rPr>
        <sz val="11"/>
        <color indexed="0"/>
        <rFont val="宋体"/>
        <family val="2"/>
        <charset val="134"/>
      </rPr>
      <t>招商引资</t>
    </r>
  </si>
  <si>
    <r>
      <t xml:space="preserve">      </t>
    </r>
    <r>
      <rPr>
        <sz val="11"/>
        <color indexed="0"/>
        <rFont val="宋体"/>
        <family val="2"/>
        <charset val="134"/>
      </rPr>
      <t>其他商贸事务支出</t>
    </r>
  </si>
  <si>
    <r>
      <t xml:space="preserve">    </t>
    </r>
    <r>
      <rPr>
        <sz val="11"/>
        <color indexed="0"/>
        <rFont val="宋体"/>
        <family val="2"/>
        <charset val="134"/>
      </rPr>
      <t>知识产权事务</t>
    </r>
  </si>
  <si>
    <r>
      <t xml:space="preserve">      </t>
    </r>
    <r>
      <rPr>
        <sz val="11"/>
        <color indexed="0"/>
        <rFont val="宋体"/>
        <family val="2"/>
        <charset val="134"/>
      </rPr>
      <t>专利审批</t>
    </r>
  </si>
  <si>
    <r>
      <t xml:space="preserve">      </t>
    </r>
    <r>
      <rPr>
        <sz val="11"/>
        <color indexed="0"/>
        <rFont val="宋体"/>
        <family val="2"/>
        <charset val="134"/>
      </rPr>
      <t>国家知识产权战略</t>
    </r>
  </si>
  <si>
    <r>
      <t xml:space="preserve">      </t>
    </r>
    <r>
      <rPr>
        <sz val="11"/>
        <color indexed="0"/>
        <rFont val="宋体"/>
        <family val="2"/>
        <charset val="134"/>
      </rPr>
      <t>专利试点和产业化推进</t>
    </r>
  </si>
  <si>
    <r>
      <t xml:space="preserve">      </t>
    </r>
    <r>
      <rPr>
        <sz val="11"/>
        <color indexed="0"/>
        <rFont val="宋体"/>
        <family val="2"/>
        <charset val="134"/>
      </rPr>
      <t>专利执法</t>
    </r>
  </si>
  <si>
    <r>
      <t xml:space="preserve">      </t>
    </r>
    <r>
      <rPr>
        <sz val="11"/>
        <color indexed="0"/>
        <rFont val="宋体"/>
        <family val="2"/>
        <charset val="134"/>
      </rPr>
      <t>国际组织专项活动</t>
    </r>
  </si>
  <si>
    <r>
      <t xml:space="preserve">      </t>
    </r>
    <r>
      <rPr>
        <sz val="11"/>
        <color indexed="0"/>
        <rFont val="宋体"/>
        <family val="2"/>
        <charset val="134"/>
      </rPr>
      <t>知识产权宏观管理</t>
    </r>
  </si>
  <si>
    <r>
      <t xml:space="preserve">      </t>
    </r>
    <r>
      <rPr>
        <sz val="11"/>
        <color indexed="0"/>
        <rFont val="宋体"/>
        <family val="2"/>
        <charset val="134"/>
      </rPr>
      <t>其他知识产权事务支出</t>
    </r>
  </si>
  <si>
    <r>
      <t xml:space="preserve">    </t>
    </r>
    <r>
      <rPr>
        <sz val="11"/>
        <color indexed="0"/>
        <rFont val="宋体"/>
        <family val="2"/>
        <charset val="134"/>
      </rPr>
      <t>工商行政管理事务</t>
    </r>
  </si>
  <si>
    <r>
      <t xml:space="preserve">      </t>
    </r>
    <r>
      <rPr>
        <sz val="11"/>
        <color indexed="0"/>
        <rFont val="宋体"/>
        <family val="2"/>
        <charset val="134"/>
      </rPr>
      <t>财政专项</t>
    </r>
  </si>
  <si>
    <r>
      <t xml:space="preserve">      </t>
    </r>
    <r>
      <rPr>
        <sz val="11"/>
        <color indexed="0"/>
        <rFont val="宋体"/>
        <family val="2"/>
        <charset val="134"/>
      </rPr>
      <t>工商行政管理专项</t>
    </r>
  </si>
  <si>
    <r>
      <t xml:space="preserve">      </t>
    </r>
    <r>
      <rPr>
        <sz val="11"/>
        <color indexed="0"/>
        <rFont val="宋体"/>
        <family val="2"/>
        <charset val="134"/>
      </rPr>
      <t>执法办案专项</t>
    </r>
  </si>
  <si>
    <r>
      <t xml:space="preserve">      </t>
    </r>
    <r>
      <rPr>
        <sz val="11"/>
        <color indexed="0"/>
        <rFont val="宋体"/>
        <family val="2"/>
        <charset val="134"/>
      </rPr>
      <t>消费者权益保护</t>
    </r>
  </si>
  <si>
    <r>
      <t xml:space="preserve">      </t>
    </r>
    <r>
      <rPr>
        <sz val="11"/>
        <color indexed="0"/>
        <rFont val="宋体"/>
        <family val="2"/>
        <charset val="134"/>
      </rPr>
      <t>其他工商行政管理事务支出</t>
    </r>
  </si>
  <si>
    <r>
      <t xml:space="preserve">    </t>
    </r>
    <r>
      <rPr>
        <sz val="11"/>
        <color indexed="0"/>
        <rFont val="宋体"/>
        <family val="2"/>
        <charset val="134"/>
      </rPr>
      <t>质量技术监督与检验检疫事务</t>
    </r>
  </si>
  <si>
    <r>
      <t xml:space="preserve">      </t>
    </r>
    <r>
      <rPr>
        <sz val="11"/>
        <color indexed="0"/>
        <rFont val="宋体"/>
        <family val="2"/>
        <charset val="134"/>
      </rPr>
      <t>出入境检验检疫行政执法和业务管理</t>
    </r>
  </si>
  <si>
    <r>
      <t xml:space="preserve">      </t>
    </r>
    <r>
      <rPr>
        <sz val="11"/>
        <color indexed="0"/>
        <rFont val="宋体"/>
        <family val="2"/>
        <charset val="134"/>
      </rPr>
      <t>出入境检验检疫技术支持</t>
    </r>
  </si>
  <si>
    <r>
      <t xml:space="preserve">      </t>
    </r>
    <r>
      <rPr>
        <sz val="11"/>
        <color indexed="0"/>
        <rFont val="宋体"/>
        <family val="2"/>
        <charset val="134"/>
      </rPr>
      <t>质量技术监督行政执法及业务管理</t>
    </r>
  </si>
  <si>
    <r>
      <t xml:space="preserve">      </t>
    </r>
    <r>
      <rPr>
        <sz val="11"/>
        <color indexed="0"/>
        <rFont val="宋体"/>
        <family val="2"/>
        <charset val="134"/>
      </rPr>
      <t>质量技术监督技术支持</t>
    </r>
  </si>
  <si>
    <r>
      <t xml:space="preserve">      </t>
    </r>
    <r>
      <rPr>
        <sz val="11"/>
        <color indexed="0"/>
        <rFont val="宋体"/>
        <family val="2"/>
        <charset val="134"/>
      </rPr>
      <t>认证认可监督管理</t>
    </r>
  </si>
  <si>
    <r>
      <t xml:space="preserve">      </t>
    </r>
    <r>
      <rPr>
        <sz val="11"/>
        <color indexed="0"/>
        <rFont val="宋体"/>
        <family val="2"/>
        <charset val="134"/>
      </rPr>
      <t>标准化管理</t>
    </r>
  </si>
  <si>
    <r>
      <t xml:space="preserve">      </t>
    </r>
    <r>
      <rPr>
        <sz val="11"/>
        <color indexed="0"/>
        <rFont val="宋体"/>
        <family val="2"/>
        <charset val="134"/>
      </rPr>
      <t>其他质量技术监督与检验检疫事务支出</t>
    </r>
  </si>
  <si>
    <r>
      <t xml:space="preserve">    </t>
    </r>
    <r>
      <rPr>
        <sz val="11"/>
        <color indexed="0"/>
        <rFont val="宋体"/>
        <family val="2"/>
        <charset val="134"/>
      </rPr>
      <t>民族事务</t>
    </r>
  </si>
  <si>
    <r>
      <t xml:space="preserve">      </t>
    </r>
    <r>
      <rPr>
        <sz val="11"/>
        <color indexed="0"/>
        <rFont val="宋体"/>
        <family val="2"/>
        <charset val="134"/>
      </rPr>
      <t>民族工作专项</t>
    </r>
  </si>
  <si>
    <r>
      <t xml:space="preserve">      </t>
    </r>
    <r>
      <rPr>
        <sz val="11"/>
        <color indexed="0"/>
        <rFont val="宋体"/>
        <family val="2"/>
        <charset val="134"/>
      </rPr>
      <t>其他民族事务支出</t>
    </r>
  </si>
  <si>
    <r>
      <t xml:space="preserve">    </t>
    </r>
    <r>
      <rPr>
        <sz val="11"/>
        <color indexed="0"/>
        <rFont val="宋体"/>
        <family val="2"/>
        <charset val="134"/>
      </rPr>
      <t>宗教事务</t>
    </r>
  </si>
  <si>
    <r>
      <t xml:space="preserve">      </t>
    </r>
    <r>
      <rPr>
        <sz val="11"/>
        <color indexed="0"/>
        <rFont val="宋体"/>
        <family val="2"/>
        <charset val="134"/>
      </rPr>
      <t>宗教工作专项</t>
    </r>
  </si>
  <si>
    <r>
      <t xml:space="preserve">      </t>
    </r>
    <r>
      <rPr>
        <sz val="11"/>
        <color indexed="0"/>
        <rFont val="宋体"/>
        <family val="2"/>
        <charset val="134"/>
      </rPr>
      <t>其他宗教事务支出</t>
    </r>
  </si>
  <si>
    <r>
      <t xml:space="preserve">    </t>
    </r>
    <r>
      <rPr>
        <sz val="11"/>
        <color indexed="0"/>
        <rFont val="宋体"/>
        <family val="2"/>
        <charset val="134"/>
      </rPr>
      <t>港澳台侨事务</t>
    </r>
  </si>
  <si>
    <r>
      <t xml:space="preserve">      </t>
    </r>
    <r>
      <rPr>
        <sz val="11"/>
        <color indexed="0"/>
        <rFont val="宋体"/>
        <family val="2"/>
        <charset val="134"/>
      </rPr>
      <t>港澳事务</t>
    </r>
  </si>
  <si>
    <r>
      <t xml:space="preserve">      </t>
    </r>
    <r>
      <rPr>
        <sz val="11"/>
        <color indexed="0"/>
        <rFont val="宋体"/>
        <family val="2"/>
        <charset val="134"/>
      </rPr>
      <t>台湾事务</t>
    </r>
  </si>
  <si>
    <r>
      <t xml:space="preserve">      </t>
    </r>
    <r>
      <rPr>
        <sz val="11"/>
        <color indexed="0"/>
        <rFont val="宋体"/>
        <family val="2"/>
        <charset val="134"/>
      </rPr>
      <t>华侨事务</t>
    </r>
  </si>
  <si>
    <r>
      <t xml:space="preserve">      </t>
    </r>
    <r>
      <rPr>
        <sz val="11"/>
        <color indexed="0"/>
        <rFont val="宋体"/>
        <family val="2"/>
        <charset val="134"/>
      </rPr>
      <t>其他港澳台侨事务支出</t>
    </r>
  </si>
  <si>
    <r>
      <t xml:space="preserve">    </t>
    </r>
    <r>
      <rPr>
        <sz val="11"/>
        <color indexed="0"/>
        <rFont val="宋体"/>
        <family val="2"/>
        <charset val="134"/>
      </rPr>
      <t>档案事务</t>
    </r>
  </si>
  <si>
    <r>
      <t xml:space="preserve">      </t>
    </r>
    <r>
      <rPr>
        <sz val="11"/>
        <color indexed="0"/>
        <rFont val="宋体"/>
        <family val="2"/>
        <charset val="134"/>
      </rPr>
      <t>档案馆</t>
    </r>
  </si>
  <si>
    <r>
      <t xml:space="preserve">      </t>
    </r>
    <r>
      <rPr>
        <sz val="11"/>
        <color indexed="0"/>
        <rFont val="宋体"/>
        <family val="2"/>
        <charset val="134"/>
      </rPr>
      <t>其他档案事务支出</t>
    </r>
  </si>
  <si>
    <r>
      <t xml:space="preserve">    </t>
    </r>
    <r>
      <rPr>
        <sz val="11"/>
        <color indexed="0"/>
        <rFont val="宋体"/>
        <family val="2"/>
        <charset val="134"/>
      </rPr>
      <t>民主党派及工商联事务</t>
    </r>
  </si>
  <si>
    <r>
      <t xml:space="preserve">      </t>
    </r>
    <r>
      <rPr>
        <sz val="11"/>
        <color indexed="0"/>
        <rFont val="宋体"/>
        <family val="2"/>
        <charset val="134"/>
      </rPr>
      <t>其他民主党派及工商联事务支出</t>
    </r>
  </si>
  <si>
    <r>
      <t xml:space="preserve">    </t>
    </r>
    <r>
      <rPr>
        <sz val="11"/>
        <color indexed="0"/>
        <rFont val="宋体"/>
        <family val="2"/>
        <charset val="134"/>
      </rPr>
      <t>群众团体事务</t>
    </r>
  </si>
  <si>
    <r>
      <t xml:space="preserve">      </t>
    </r>
    <r>
      <rPr>
        <sz val="11"/>
        <color indexed="0"/>
        <rFont val="宋体"/>
        <family val="2"/>
        <charset val="134"/>
      </rPr>
      <t>厂务公开</t>
    </r>
  </si>
  <si>
    <r>
      <t xml:space="preserve">      </t>
    </r>
    <r>
      <rPr>
        <sz val="11"/>
        <color indexed="0"/>
        <rFont val="宋体"/>
        <family val="2"/>
        <charset val="134"/>
      </rPr>
      <t>工会疗养休养</t>
    </r>
  </si>
  <si>
    <r>
      <t xml:space="preserve">      </t>
    </r>
    <r>
      <rPr>
        <sz val="11"/>
        <color indexed="0"/>
        <rFont val="宋体"/>
        <family val="2"/>
        <charset val="134"/>
      </rPr>
      <t>其他群众团体事务支出</t>
    </r>
  </si>
  <si>
    <r>
      <t xml:space="preserve">    </t>
    </r>
    <r>
      <rPr>
        <sz val="11"/>
        <color indexed="0"/>
        <rFont val="宋体"/>
        <family val="2"/>
        <charset val="134"/>
      </rPr>
      <t>党委办公厅（室）及相关机构事务</t>
    </r>
  </si>
  <si>
    <r>
      <t xml:space="preserve">      </t>
    </r>
    <r>
      <rPr>
        <sz val="11"/>
        <color indexed="0"/>
        <rFont val="宋体"/>
        <family val="2"/>
        <charset val="134"/>
      </rPr>
      <t>专项业务</t>
    </r>
  </si>
  <si>
    <r>
      <t xml:space="preserve">      </t>
    </r>
    <r>
      <rPr>
        <sz val="11"/>
        <color indexed="0"/>
        <rFont val="宋体"/>
        <family val="2"/>
        <charset val="134"/>
      </rPr>
      <t>其他党委办公厅（室）及相关机构事务支出</t>
    </r>
  </si>
  <si>
    <r>
      <t xml:space="preserve">    </t>
    </r>
    <r>
      <rPr>
        <sz val="11"/>
        <color indexed="0"/>
        <rFont val="宋体"/>
        <family val="2"/>
        <charset val="134"/>
      </rPr>
      <t>组织事务</t>
    </r>
  </si>
  <si>
    <r>
      <t xml:space="preserve">      </t>
    </r>
    <r>
      <rPr>
        <sz val="11"/>
        <color indexed="0"/>
        <rFont val="宋体"/>
        <family val="2"/>
        <charset val="134"/>
      </rPr>
      <t>其他组织事务支出</t>
    </r>
  </si>
  <si>
    <r>
      <t xml:space="preserve">    </t>
    </r>
    <r>
      <rPr>
        <sz val="11"/>
        <color indexed="0"/>
        <rFont val="宋体"/>
        <family val="2"/>
        <charset val="134"/>
      </rPr>
      <t>宣传事务</t>
    </r>
  </si>
  <si>
    <r>
      <t xml:space="preserve">      </t>
    </r>
    <r>
      <rPr>
        <sz val="11"/>
        <color indexed="0"/>
        <rFont val="宋体"/>
        <family val="2"/>
        <charset val="134"/>
      </rPr>
      <t>其他宣传事务支出</t>
    </r>
  </si>
  <si>
    <r>
      <t xml:space="preserve">    </t>
    </r>
    <r>
      <rPr>
        <sz val="11"/>
        <color indexed="0"/>
        <rFont val="宋体"/>
        <family val="2"/>
        <charset val="134"/>
      </rPr>
      <t>统战事务</t>
    </r>
  </si>
  <si>
    <r>
      <t xml:space="preserve">      </t>
    </r>
    <r>
      <rPr>
        <sz val="11"/>
        <color indexed="0"/>
        <rFont val="宋体"/>
        <family val="2"/>
        <charset val="134"/>
      </rPr>
      <t>其他统战事务支出</t>
    </r>
  </si>
  <si>
    <r>
      <t xml:space="preserve">    </t>
    </r>
    <r>
      <rPr>
        <sz val="11"/>
        <color indexed="0"/>
        <rFont val="宋体"/>
        <family val="2"/>
        <charset val="134"/>
      </rPr>
      <t>对外联络事务</t>
    </r>
  </si>
  <si>
    <r>
      <t xml:space="preserve">      </t>
    </r>
    <r>
      <rPr>
        <sz val="11"/>
        <color indexed="0"/>
        <rFont val="宋体"/>
        <family val="2"/>
        <charset val="134"/>
      </rPr>
      <t>其他对外联络事务支出</t>
    </r>
  </si>
  <si>
    <r>
      <t xml:space="preserve">    </t>
    </r>
    <r>
      <rPr>
        <sz val="11"/>
        <color indexed="0"/>
        <rFont val="宋体"/>
        <family val="2"/>
        <charset val="134"/>
      </rPr>
      <t>其他共产党事务支出</t>
    </r>
  </si>
  <si>
    <r>
      <t xml:space="preserve">      </t>
    </r>
    <r>
      <rPr>
        <sz val="11"/>
        <color indexed="0"/>
        <rFont val="宋体"/>
        <family val="2"/>
        <charset val="134"/>
      </rPr>
      <t>其他共产党事务支出</t>
    </r>
  </si>
  <si>
    <r>
      <t xml:space="preserve">    </t>
    </r>
    <r>
      <rPr>
        <sz val="11"/>
        <color indexed="0"/>
        <rFont val="宋体"/>
        <family val="2"/>
        <charset val="134"/>
      </rPr>
      <t>其他一般公共服务支出</t>
    </r>
  </si>
  <si>
    <r>
      <t xml:space="preserve">      </t>
    </r>
    <r>
      <rPr>
        <sz val="11"/>
        <color indexed="0"/>
        <rFont val="宋体"/>
        <family val="2"/>
        <charset val="134"/>
      </rPr>
      <t>国家赔偿费用支出</t>
    </r>
  </si>
  <si>
    <r>
      <t xml:space="preserve">      </t>
    </r>
    <r>
      <rPr>
        <sz val="11"/>
        <color indexed="0"/>
        <rFont val="宋体"/>
        <family val="2"/>
        <charset val="134"/>
      </rPr>
      <t>其他一般公共服务支出</t>
    </r>
  </si>
  <si>
    <t>二、国防支出</t>
  </si>
  <si>
    <r>
      <t xml:space="preserve">    </t>
    </r>
    <r>
      <rPr>
        <sz val="11"/>
        <color indexed="0"/>
        <rFont val="宋体"/>
        <family val="2"/>
        <charset val="134"/>
      </rPr>
      <t>国防动员</t>
    </r>
  </si>
  <si>
    <r>
      <t xml:space="preserve">      </t>
    </r>
    <r>
      <rPr>
        <sz val="11"/>
        <color indexed="0"/>
        <rFont val="宋体"/>
        <family val="2"/>
        <charset val="134"/>
      </rPr>
      <t>兵役征集</t>
    </r>
  </si>
  <si>
    <r>
      <t xml:space="preserve">      </t>
    </r>
    <r>
      <rPr>
        <sz val="11"/>
        <color indexed="0"/>
        <rFont val="宋体"/>
        <family val="2"/>
        <charset val="134"/>
      </rPr>
      <t>经济动员</t>
    </r>
  </si>
  <si>
    <r>
      <t xml:space="preserve">      </t>
    </r>
    <r>
      <rPr>
        <sz val="11"/>
        <color indexed="0"/>
        <rFont val="宋体"/>
        <family val="2"/>
        <charset val="134"/>
      </rPr>
      <t>人民防空</t>
    </r>
  </si>
  <si>
    <r>
      <t xml:space="preserve">      </t>
    </r>
    <r>
      <rPr>
        <sz val="11"/>
        <color indexed="0"/>
        <rFont val="宋体"/>
        <family val="2"/>
        <charset val="134"/>
      </rPr>
      <t>交通战备</t>
    </r>
  </si>
  <si>
    <r>
      <t xml:space="preserve">      </t>
    </r>
    <r>
      <rPr>
        <sz val="11"/>
        <color indexed="0"/>
        <rFont val="宋体"/>
        <family val="2"/>
        <charset val="134"/>
      </rPr>
      <t>国防教育</t>
    </r>
  </si>
  <si>
    <r>
      <t xml:space="preserve">      </t>
    </r>
    <r>
      <rPr>
        <sz val="11"/>
        <color indexed="0"/>
        <rFont val="宋体"/>
        <family val="2"/>
        <charset val="134"/>
      </rPr>
      <t>预备役部队</t>
    </r>
  </si>
  <si>
    <r>
      <t xml:space="preserve">      </t>
    </r>
    <r>
      <rPr>
        <sz val="11"/>
        <color indexed="0"/>
        <rFont val="宋体"/>
        <family val="2"/>
        <charset val="134"/>
      </rPr>
      <t>民兵</t>
    </r>
  </si>
  <si>
    <r>
      <t xml:space="preserve">      </t>
    </r>
    <r>
      <rPr>
        <sz val="11"/>
        <color indexed="0"/>
        <rFont val="宋体"/>
        <family val="2"/>
        <charset val="134"/>
      </rPr>
      <t>其他国防动员支出</t>
    </r>
  </si>
  <si>
    <r>
      <t xml:space="preserve">    </t>
    </r>
    <r>
      <rPr>
        <sz val="11"/>
        <color indexed="0"/>
        <rFont val="宋体"/>
        <family val="2"/>
        <charset val="134"/>
      </rPr>
      <t>其他国防支出</t>
    </r>
  </si>
  <si>
    <t>三、公共安全支出</t>
  </si>
  <si>
    <r>
      <t xml:space="preserve">    </t>
    </r>
    <r>
      <rPr>
        <sz val="11"/>
        <color indexed="0"/>
        <rFont val="宋体"/>
        <family val="2"/>
        <charset val="134"/>
      </rPr>
      <t>武装警察</t>
    </r>
  </si>
  <si>
    <r>
      <t xml:space="preserve">      </t>
    </r>
    <r>
      <rPr>
        <sz val="11"/>
        <color indexed="0"/>
        <rFont val="宋体"/>
        <family val="2"/>
        <charset val="134"/>
      </rPr>
      <t>内卫</t>
    </r>
  </si>
  <si>
    <r>
      <t xml:space="preserve">      </t>
    </r>
    <r>
      <rPr>
        <sz val="11"/>
        <color indexed="0"/>
        <rFont val="宋体"/>
        <family val="2"/>
        <charset val="134"/>
      </rPr>
      <t>边防</t>
    </r>
  </si>
  <si>
    <r>
      <t xml:space="preserve">      </t>
    </r>
    <r>
      <rPr>
        <sz val="11"/>
        <color indexed="0"/>
        <rFont val="宋体"/>
        <family val="2"/>
        <charset val="134"/>
      </rPr>
      <t>消防</t>
    </r>
  </si>
  <si>
    <r>
      <t xml:space="preserve">      </t>
    </r>
    <r>
      <rPr>
        <sz val="11"/>
        <color indexed="0"/>
        <rFont val="宋体"/>
        <family val="2"/>
        <charset val="134"/>
      </rPr>
      <t>警卫</t>
    </r>
  </si>
  <si>
    <r>
      <t xml:space="preserve">      </t>
    </r>
    <r>
      <rPr>
        <sz val="11"/>
        <color indexed="0"/>
        <rFont val="宋体"/>
        <family val="2"/>
        <charset val="134"/>
      </rPr>
      <t>黄金</t>
    </r>
  </si>
  <si>
    <r>
      <t xml:space="preserve">      </t>
    </r>
    <r>
      <rPr>
        <sz val="11"/>
        <color indexed="0"/>
        <rFont val="宋体"/>
        <family val="2"/>
        <charset val="134"/>
      </rPr>
      <t>森林</t>
    </r>
  </si>
  <si>
    <r>
      <t xml:space="preserve">      </t>
    </r>
    <r>
      <rPr>
        <sz val="11"/>
        <color indexed="0"/>
        <rFont val="宋体"/>
        <family val="2"/>
        <charset val="134"/>
      </rPr>
      <t>水电</t>
    </r>
  </si>
  <si>
    <r>
      <t xml:space="preserve">      </t>
    </r>
    <r>
      <rPr>
        <sz val="11"/>
        <color indexed="0"/>
        <rFont val="宋体"/>
        <family val="2"/>
        <charset val="134"/>
      </rPr>
      <t>交通</t>
    </r>
  </si>
  <si>
    <r>
      <t xml:space="preserve">      </t>
    </r>
    <r>
      <rPr>
        <sz val="11"/>
        <color indexed="0"/>
        <rFont val="宋体"/>
        <family val="2"/>
        <charset val="134"/>
      </rPr>
      <t>其他武装警察支出</t>
    </r>
  </si>
  <si>
    <r>
      <t xml:space="preserve">    </t>
    </r>
    <r>
      <rPr>
        <sz val="11"/>
        <color indexed="0"/>
        <rFont val="宋体"/>
        <family val="2"/>
        <charset val="134"/>
      </rPr>
      <t>公安</t>
    </r>
  </si>
  <si>
    <r>
      <t xml:space="preserve">      </t>
    </r>
    <r>
      <rPr>
        <sz val="11"/>
        <color indexed="0"/>
        <rFont val="宋体"/>
        <family val="2"/>
        <charset val="134"/>
      </rPr>
      <t>治安管理</t>
    </r>
  </si>
  <si>
    <r>
      <t xml:space="preserve">      </t>
    </r>
    <r>
      <rPr>
        <sz val="11"/>
        <color indexed="0"/>
        <rFont val="宋体"/>
        <family val="2"/>
        <charset val="134"/>
      </rPr>
      <t>国内安全保卫</t>
    </r>
  </si>
  <si>
    <r>
      <t xml:space="preserve">      </t>
    </r>
    <r>
      <rPr>
        <sz val="11"/>
        <color indexed="0"/>
        <rFont val="宋体"/>
        <family val="2"/>
        <charset val="134"/>
      </rPr>
      <t>刑事侦查</t>
    </r>
  </si>
  <si>
    <r>
      <t xml:space="preserve">      </t>
    </r>
    <r>
      <rPr>
        <sz val="11"/>
        <color indexed="0"/>
        <rFont val="宋体"/>
        <family val="2"/>
        <charset val="134"/>
      </rPr>
      <t>经济犯罪侦查</t>
    </r>
  </si>
  <si>
    <r>
      <t xml:space="preserve">      </t>
    </r>
    <r>
      <rPr>
        <sz val="11"/>
        <color indexed="0"/>
        <rFont val="宋体"/>
        <family val="2"/>
        <charset val="134"/>
      </rPr>
      <t>出入境管理</t>
    </r>
  </si>
  <si>
    <r>
      <t xml:space="preserve">      </t>
    </r>
    <r>
      <rPr>
        <sz val="11"/>
        <color indexed="0"/>
        <rFont val="宋体"/>
        <family val="2"/>
        <charset val="134"/>
      </rPr>
      <t>行动技术管理</t>
    </r>
  </si>
  <si>
    <r>
      <t xml:space="preserve">      </t>
    </r>
    <r>
      <rPr>
        <sz val="11"/>
        <color indexed="0"/>
        <rFont val="宋体"/>
        <family val="2"/>
        <charset val="134"/>
      </rPr>
      <t>防范和处理邪教犯罪</t>
    </r>
  </si>
  <si>
    <r>
      <t xml:space="preserve">      </t>
    </r>
    <r>
      <rPr>
        <sz val="11"/>
        <color indexed="0"/>
        <rFont val="宋体"/>
        <family val="2"/>
        <charset val="134"/>
      </rPr>
      <t>禁毒管理</t>
    </r>
  </si>
  <si>
    <r>
      <t xml:space="preserve">      </t>
    </r>
    <r>
      <rPr>
        <sz val="11"/>
        <color indexed="0"/>
        <rFont val="宋体"/>
        <family val="2"/>
        <charset val="134"/>
      </rPr>
      <t>道路交通管理</t>
    </r>
  </si>
  <si>
    <r>
      <t xml:space="preserve">      </t>
    </r>
    <r>
      <rPr>
        <sz val="11"/>
        <color indexed="0"/>
        <rFont val="宋体"/>
        <family val="2"/>
        <charset val="134"/>
      </rPr>
      <t>网络侦控管理</t>
    </r>
  </si>
  <si>
    <r>
      <t xml:space="preserve">      </t>
    </r>
    <r>
      <rPr>
        <sz val="11"/>
        <color indexed="0"/>
        <rFont val="宋体"/>
        <family val="2"/>
        <charset val="134"/>
      </rPr>
      <t>反恐怖</t>
    </r>
  </si>
  <si>
    <r>
      <t xml:space="preserve">      </t>
    </r>
    <r>
      <rPr>
        <sz val="11"/>
        <color indexed="0"/>
        <rFont val="宋体"/>
        <family val="2"/>
        <charset val="134"/>
      </rPr>
      <t>居民身份证管理</t>
    </r>
  </si>
  <si>
    <r>
      <t xml:space="preserve">      </t>
    </r>
    <r>
      <rPr>
        <sz val="11"/>
        <color indexed="0"/>
        <rFont val="宋体"/>
        <family val="2"/>
        <charset val="134"/>
      </rPr>
      <t>网络运行及维护</t>
    </r>
  </si>
  <si>
    <r>
      <t xml:space="preserve">      </t>
    </r>
    <r>
      <rPr>
        <sz val="11"/>
        <color indexed="0"/>
        <rFont val="宋体"/>
        <family val="2"/>
        <charset val="134"/>
      </rPr>
      <t>拘押收教场所管理</t>
    </r>
  </si>
  <si>
    <r>
      <t xml:space="preserve">      </t>
    </r>
    <r>
      <rPr>
        <sz val="11"/>
        <color indexed="0"/>
        <rFont val="宋体"/>
        <family val="2"/>
        <charset val="134"/>
      </rPr>
      <t>警犬繁育及训养</t>
    </r>
  </si>
  <si>
    <r>
      <t xml:space="preserve">      </t>
    </r>
    <r>
      <rPr>
        <sz val="11"/>
        <color indexed="0"/>
        <rFont val="宋体"/>
        <family val="2"/>
        <charset val="134"/>
      </rPr>
      <t>其他公安支出</t>
    </r>
  </si>
  <si>
    <r>
      <t xml:space="preserve">    </t>
    </r>
    <r>
      <rPr>
        <sz val="11"/>
        <color indexed="0"/>
        <rFont val="宋体"/>
        <family val="2"/>
        <charset val="134"/>
      </rPr>
      <t>国家安全</t>
    </r>
  </si>
  <si>
    <r>
      <t xml:space="preserve">      </t>
    </r>
    <r>
      <rPr>
        <sz val="11"/>
        <color indexed="0"/>
        <rFont val="宋体"/>
        <family val="2"/>
        <charset val="134"/>
      </rPr>
      <t>安全业务</t>
    </r>
  </si>
  <si>
    <r>
      <t xml:space="preserve">      </t>
    </r>
    <r>
      <rPr>
        <sz val="11"/>
        <color indexed="0"/>
        <rFont val="宋体"/>
        <family val="2"/>
        <charset val="134"/>
      </rPr>
      <t>其他国家安全支出</t>
    </r>
  </si>
  <si>
    <r>
      <t xml:space="preserve">    </t>
    </r>
    <r>
      <rPr>
        <sz val="11"/>
        <color indexed="0"/>
        <rFont val="宋体"/>
        <family val="2"/>
        <charset val="134"/>
      </rPr>
      <t>检察</t>
    </r>
  </si>
  <si>
    <r>
      <t xml:space="preserve">      </t>
    </r>
    <r>
      <rPr>
        <sz val="11"/>
        <color indexed="0"/>
        <rFont val="宋体"/>
        <family val="2"/>
        <charset val="134"/>
      </rPr>
      <t>查办和预防职务犯罪</t>
    </r>
  </si>
  <si>
    <r>
      <t xml:space="preserve">      </t>
    </r>
    <r>
      <rPr>
        <sz val="11"/>
        <color indexed="0"/>
        <rFont val="宋体"/>
        <family val="2"/>
        <charset val="134"/>
      </rPr>
      <t>公诉和审判监督</t>
    </r>
  </si>
  <si>
    <r>
      <t xml:space="preserve">      </t>
    </r>
    <r>
      <rPr>
        <sz val="11"/>
        <color indexed="0"/>
        <rFont val="宋体"/>
        <family val="2"/>
        <charset val="134"/>
      </rPr>
      <t>侦查监督</t>
    </r>
  </si>
  <si>
    <r>
      <t xml:space="preserve">      </t>
    </r>
    <r>
      <rPr>
        <sz val="11"/>
        <color indexed="0"/>
        <rFont val="宋体"/>
        <family val="2"/>
        <charset val="134"/>
      </rPr>
      <t>执行监督</t>
    </r>
  </si>
  <si>
    <r>
      <t xml:space="preserve">      </t>
    </r>
    <r>
      <rPr>
        <sz val="11"/>
        <color indexed="0"/>
        <rFont val="宋体"/>
        <family val="2"/>
        <charset val="134"/>
      </rPr>
      <t>控告申诉</t>
    </r>
  </si>
  <si>
    <r>
      <t xml:space="preserve">      </t>
    </r>
    <r>
      <rPr>
        <sz val="11"/>
        <color indexed="0"/>
        <rFont val="宋体"/>
        <family val="2"/>
        <charset val="134"/>
      </rPr>
      <t>“两房”建设</t>
    </r>
  </si>
  <si>
    <r>
      <t xml:space="preserve">      </t>
    </r>
    <r>
      <rPr>
        <sz val="11"/>
        <color indexed="0"/>
        <rFont val="宋体"/>
        <family val="2"/>
        <charset val="134"/>
      </rPr>
      <t>其他检察支出</t>
    </r>
  </si>
  <si>
    <r>
      <t xml:space="preserve">    </t>
    </r>
    <r>
      <rPr>
        <sz val="11"/>
        <color indexed="0"/>
        <rFont val="宋体"/>
        <family val="2"/>
        <charset val="134"/>
      </rPr>
      <t>法院</t>
    </r>
  </si>
  <si>
    <r>
      <t xml:space="preserve">      </t>
    </r>
    <r>
      <rPr>
        <sz val="11"/>
        <color indexed="0"/>
        <rFont val="宋体"/>
        <family val="2"/>
        <charset val="134"/>
      </rPr>
      <t>案件审判</t>
    </r>
  </si>
  <si>
    <r>
      <t xml:space="preserve">      </t>
    </r>
    <r>
      <rPr>
        <sz val="11"/>
        <color indexed="0"/>
        <rFont val="宋体"/>
        <family val="2"/>
        <charset val="134"/>
      </rPr>
      <t>案件执行</t>
    </r>
  </si>
  <si>
    <r>
      <t xml:space="preserve">      </t>
    </r>
    <r>
      <rPr>
        <sz val="11"/>
        <color indexed="0"/>
        <rFont val="宋体"/>
        <family val="2"/>
        <charset val="134"/>
      </rPr>
      <t>“两庭”建设</t>
    </r>
  </si>
  <si>
    <r>
      <t xml:space="preserve">      </t>
    </r>
    <r>
      <rPr>
        <sz val="11"/>
        <color indexed="0"/>
        <rFont val="宋体"/>
        <family val="2"/>
        <charset val="134"/>
      </rPr>
      <t>其他法院支出</t>
    </r>
  </si>
  <si>
    <r>
      <t xml:space="preserve">    </t>
    </r>
    <r>
      <rPr>
        <sz val="11"/>
        <color indexed="0"/>
        <rFont val="宋体"/>
        <family val="2"/>
        <charset val="134"/>
      </rPr>
      <t>司法</t>
    </r>
  </si>
  <si>
    <r>
      <t xml:space="preserve">      </t>
    </r>
    <r>
      <rPr>
        <sz val="11"/>
        <color indexed="0"/>
        <rFont val="宋体"/>
        <family val="2"/>
        <charset val="134"/>
      </rPr>
      <t>基层司法业务</t>
    </r>
  </si>
  <si>
    <r>
      <t xml:space="preserve">      </t>
    </r>
    <r>
      <rPr>
        <sz val="11"/>
        <color indexed="0"/>
        <rFont val="宋体"/>
        <family val="2"/>
        <charset val="134"/>
      </rPr>
      <t>普法宣传</t>
    </r>
  </si>
  <si>
    <r>
      <t xml:space="preserve">      </t>
    </r>
    <r>
      <rPr>
        <sz val="11"/>
        <color indexed="0"/>
        <rFont val="宋体"/>
        <family val="2"/>
        <charset val="134"/>
      </rPr>
      <t>律师公证管理</t>
    </r>
  </si>
  <si>
    <r>
      <t xml:space="preserve">      </t>
    </r>
    <r>
      <rPr>
        <sz val="11"/>
        <color indexed="0"/>
        <rFont val="宋体"/>
        <family val="2"/>
        <charset val="134"/>
      </rPr>
      <t>法律援助</t>
    </r>
  </si>
  <si>
    <r>
      <t xml:space="preserve">      </t>
    </r>
    <r>
      <rPr>
        <sz val="11"/>
        <color indexed="0"/>
        <rFont val="宋体"/>
        <family val="2"/>
        <charset val="134"/>
      </rPr>
      <t>司法统一考试</t>
    </r>
  </si>
  <si>
    <r>
      <t xml:space="preserve">      </t>
    </r>
    <r>
      <rPr>
        <sz val="11"/>
        <color indexed="0"/>
        <rFont val="宋体"/>
        <family val="2"/>
        <charset val="134"/>
      </rPr>
      <t>仲裁</t>
    </r>
  </si>
  <si>
    <r>
      <t xml:space="preserve">      </t>
    </r>
    <r>
      <rPr>
        <sz val="11"/>
        <color indexed="0"/>
        <rFont val="宋体"/>
        <family val="2"/>
        <charset val="134"/>
      </rPr>
      <t>社区矫正</t>
    </r>
  </si>
  <si>
    <r>
      <t xml:space="preserve">      </t>
    </r>
    <r>
      <rPr>
        <sz val="11"/>
        <color indexed="0"/>
        <rFont val="宋体"/>
        <family val="2"/>
        <charset val="134"/>
      </rPr>
      <t>司法鉴定</t>
    </r>
  </si>
  <si>
    <r>
      <t xml:space="preserve">      </t>
    </r>
    <r>
      <rPr>
        <sz val="11"/>
        <color indexed="0"/>
        <rFont val="宋体"/>
        <family val="2"/>
        <charset val="134"/>
      </rPr>
      <t>其他司法支出</t>
    </r>
  </si>
  <si>
    <r>
      <t xml:space="preserve">    </t>
    </r>
    <r>
      <rPr>
        <sz val="11"/>
        <color indexed="0"/>
        <rFont val="宋体"/>
        <family val="2"/>
        <charset val="134"/>
      </rPr>
      <t>监狱</t>
    </r>
  </si>
  <si>
    <r>
      <t xml:space="preserve">      </t>
    </r>
    <r>
      <rPr>
        <sz val="11"/>
        <color indexed="0"/>
        <rFont val="宋体"/>
        <family val="2"/>
        <charset val="134"/>
      </rPr>
      <t>犯人生活</t>
    </r>
  </si>
  <si>
    <r>
      <t xml:space="preserve">      </t>
    </r>
    <r>
      <rPr>
        <sz val="11"/>
        <color indexed="0"/>
        <rFont val="宋体"/>
        <family val="2"/>
        <charset val="134"/>
      </rPr>
      <t>犯人改造</t>
    </r>
  </si>
  <si>
    <r>
      <t xml:space="preserve">      </t>
    </r>
    <r>
      <rPr>
        <sz val="11"/>
        <color indexed="0"/>
        <rFont val="宋体"/>
        <family val="2"/>
        <charset val="134"/>
      </rPr>
      <t>狱政设施建设</t>
    </r>
  </si>
  <si>
    <r>
      <t xml:space="preserve">      </t>
    </r>
    <r>
      <rPr>
        <sz val="11"/>
        <color indexed="0"/>
        <rFont val="宋体"/>
        <family val="2"/>
        <charset val="134"/>
      </rPr>
      <t>其他监狱支出</t>
    </r>
  </si>
  <si>
    <r>
      <t xml:space="preserve">    </t>
    </r>
    <r>
      <rPr>
        <sz val="11"/>
        <color indexed="0"/>
        <rFont val="宋体"/>
        <family val="2"/>
        <charset val="134"/>
      </rPr>
      <t>强制隔离戒毒</t>
    </r>
  </si>
  <si>
    <r>
      <t xml:space="preserve">      </t>
    </r>
    <r>
      <rPr>
        <sz val="11"/>
        <color indexed="0"/>
        <rFont val="宋体"/>
        <family val="2"/>
        <charset val="134"/>
      </rPr>
      <t>强制隔离戒毒人员生活</t>
    </r>
  </si>
  <si>
    <r>
      <t xml:space="preserve">      </t>
    </r>
    <r>
      <rPr>
        <sz val="11"/>
        <color indexed="0"/>
        <rFont val="宋体"/>
        <family val="2"/>
        <charset val="134"/>
      </rPr>
      <t>强制隔离戒毒人员教育</t>
    </r>
  </si>
  <si>
    <r>
      <t xml:space="preserve">      </t>
    </r>
    <r>
      <rPr>
        <sz val="11"/>
        <color indexed="0"/>
        <rFont val="宋体"/>
        <family val="2"/>
        <charset val="134"/>
      </rPr>
      <t>所政设施建设</t>
    </r>
  </si>
  <si>
    <r>
      <t xml:space="preserve">      </t>
    </r>
    <r>
      <rPr>
        <sz val="11"/>
        <color indexed="0"/>
        <rFont val="宋体"/>
        <family val="2"/>
        <charset val="134"/>
      </rPr>
      <t>其他强制隔离戒毒支出</t>
    </r>
  </si>
  <si>
    <r>
      <t xml:space="preserve">    </t>
    </r>
    <r>
      <rPr>
        <sz val="11"/>
        <color indexed="0"/>
        <rFont val="宋体"/>
        <family val="2"/>
        <charset val="134"/>
      </rPr>
      <t>国家保密</t>
    </r>
  </si>
  <si>
    <r>
      <t xml:space="preserve">      </t>
    </r>
    <r>
      <rPr>
        <sz val="11"/>
        <color indexed="0"/>
        <rFont val="宋体"/>
        <family val="2"/>
        <charset val="134"/>
      </rPr>
      <t>保密技术</t>
    </r>
  </si>
  <si>
    <r>
      <t xml:space="preserve">      </t>
    </r>
    <r>
      <rPr>
        <sz val="11"/>
        <color indexed="0"/>
        <rFont val="宋体"/>
        <family val="2"/>
        <charset val="134"/>
      </rPr>
      <t>保密管理</t>
    </r>
  </si>
  <si>
    <r>
      <t xml:space="preserve">      </t>
    </r>
    <r>
      <rPr>
        <sz val="11"/>
        <color indexed="0"/>
        <rFont val="宋体"/>
        <family val="2"/>
        <charset val="134"/>
      </rPr>
      <t>其他国家保密支出</t>
    </r>
  </si>
  <si>
    <r>
      <t xml:space="preserve">    </t>
    </r>
    <r>
      <rPr>
        <sz val="11"/>
        <color indexed="0"/>
        <rFont val="宋体"/>
        <family val="2"/>
        <charset val="134"/>
      </rPr>
      <t>缉私警察</t>
    </r>
  </si>
  <si>
    <r>
      <t xml:space="preserve">      </t>
    </r>
    <r>
      <rPr>
        <sz val="11"/>
        <color indexed="0"/>
        <rFont val="宋体"/>
        <family val="2"/>
        <charset val="134"/>
      </rPr>
      <t>专项缉私活动支出</t>
    </r>
  </si>
  <si>
    <r>
      <t xml:space="preserve">      </t>
    </r>
    <r>
      <rPr>
        <sz val="11"/>
        <color indexed="0"/>
        <rFont val="宋体"/>
        <family val="2"/>
        <charset val="134"/>
      </rPr>
      <t>缉私情报</t>
    </r>
  </si>
  <si>
    <r>
      <t xml:space="preserve">      </t>
    </r>
    <r>
      <rPr>
        <sz val="11"/>
        <color indexed="0"/>
        <rFont val="宋体"/>
        <family val="2"/>
        <charset val="134"/>
      </rPr>
      <t>禁毒及缉毒</t>
    </r>
  </si>
  <si>
    <r>
      <t xml:space="preserve">      </t>
    </r>
    <r>
      <rPr>
        <sz val="11"/>
        <color indexed="0"/>
        <rFont val="宋体"/>
        <family val="2"/>
        <charset val="134"/>
      </rPr>
      <t>其他缉私警察支出</t>
    </r>
  </si>
  <si>
    <r>
      <t xml:space="preserve">    </t>
    </r>
    <r>
      <rPr>
        <sz val="11"/>
        <color indexed="0"/>
        <rFont val="宋体"/>
        <family val="2"/>
        <charset val="134"/>
      </rPr>
      <t>海警</t>
    </r>
  </si>
  <si>
    <r>
      <t xml:space="preserve">      </t>
    </r>
    <r>
      <rPr>
        <sz val="11"/>
        <color indexed="0"/>
        <rFont val="宋体"/>
        <family val="2"/>
        <charset val="134"/>
      </rPr>
      <t>公安现役基本支出</t>
    </r>
  </si>
  <si>
    <r>
      <t xml:space="preserve">      </t>
    </r>
    <r>
      <rPr>
        <sz val="11"/>
        <color indexed="0"/>
        <rFont val="宋体"/>
        <family val="2"/>
        <charset val="134"/>
      </rPr>
      <t>一般管理事务</t>
    </r>
  </si>
  <si>
    <r>
      <t xml:space="preserve">      </t>
    </r>
    <r>
      <rPr>
        <sz val="11"/>
        <color indexed="0"/>
        <rFont val="宋体"/>
        <family val="2"/>
        <charset val="134"/>
      </rPr>
      <t>维权执法业务</t>
    </r>
  </si>
  <si>
    <r>
      <t xml:space="preserve">      </t>
    </r>
    <r>
      <rPr>
        <sz val="11"/>
        <color indexed="0"/>
        <rFont val="宋体"/>
        <family val="2"/>
        <charset val="134"/>
      </rPr>
      <t>装备建设和运行维护</t>
    </r>
  </si>
  <si>
    <r>
      <t xml:space="preserve">      </t>
    </r>
    <r>
      <rPr>
        <sz val="11"/>
        <color indexed="0"/>
        <rFont val="宋体"/>
        <family val="2"/>
        <charset val="134"/>
      </rPr>
      <t>信息化建设及运行维护</t>
    </r>
  </si>
  <si>
    <r>
      <t xml:space="preserve">      </t>
    </r>
    <r>
      <rPr>
        <sz val="11"/>
        <color indexed="0"/>
        <rFont val="宋体"/>
        <family val="2"/>
        <charset val="134"/>
      </rPr>
      <t>基础设施建设及维护</t>
    </r>
  </si>
  <si>
    <r>
      <t xml:space="preserve">      </t>
    </r>
    <r>
      <rPr>
        <sz val="11"/>
        <color indexed="0"/>
        <rFont val="宋体"/>
        <family val="2"/>
        <charset val="134"/>
      </rPr>
      <t>其他海警支出</t>
    </r>
  </si>
  <si>
    <r>
      <t xml:space="preserve">    </t>
    </r>
    <r>
      <rPr>
        <sz val="11"/>
        <color indexed="0"/>
        <rFont val="宋体"/>
        <family val="2"/>
        <charset val="134"/>
      </rPr>
      <t>其他公共安全支出</t>
    </r>
  </si>
  <si>
    <t>四、社会保障和就业支出</t>
  </si>
  <si>
    <r>
      <t xml:space="preserve">    </t>
    </r>
    <r>
      <rPr>
        <sz val="11"/>
        <color indexed="0"/>
        <rFont val="宋体"/>
        <family val="2"/>
        <charset val="134"/>
      </rPr>
      <t>行政事业单位离退休</t>
    </r>
  </si>
  <si>
    <r>
      <t xml:space="preserve">      </t>
    </r>
    <r>
      <rPr>
        <sz val="11"/>
        <color indexed="0"/>
        <rFont val="宋体"/>
        <family val="2"/>
        <charset val="134"/>
      </rPr>
      <t>归口管理的行政单位离退休</t>
    </r>
  </si>
  <si>
    <r>
      <t xml:space="preserve">      </t>
    </r>
    <r>
      <rPr>
        <sz val="11"/>
        <color indexed="0"/>
        <rFont val="宋体"/>
        <family val="2"/>
        <charset val="134"/>
      </rPr>
      <t>事业单位离退休</t>
    </r>
  </si>
  <si>
    <r>
      <t xml:space="preserve">      </t>
    </r>
    <r>
      <rPr>
        <sz val="11"/>
        <color indexed="0"/>
        <rFont val="宋体"/>
        <family val="2"/>
        <charset val="134"/>
      </rPr>
      <t>离退休人员管理机构</t>
    </r>
  </si>
  <si>
    <r>
      <t xml:space="preserve">      </t>
    </r>
    <r>
      <rPr>
        <sz val="11"/>
        <color indexed="0"/>
        <rFont val="宋体"/>
        <family val="2"/>
        <charset val="134"/>
      </rPr>
      <t>未归口管理的行政单位离退休</t>
    </r>
  </si>
  <si>
    <r>
      <t xml:space="preserve">      </t>
    </r>
    <r>
      <rPr>
        <sz val="11"/>
        <color indexed="0"/>
        <rFont val="宋体"/>
        <family val="2"/>
        <charset val="134"/>
      </rPr>
      <t>其他行政事业单位离退休支出</t>
    </r>
  </si>
  <si>
    <t>五、金融支出</t>
  </si>
  <si>
    <r>
      <t xml:space="preserve">      </t>
    </r>
    <r>
      <rPr>
        <sz val="11"/>
        <color indexed="0"/>
        <rFont val="宋体"/>
        <family val="2"/>
        <charset val="134"/>
      </rPr>
      <t>金融部门行政支出</t>
    </r>
  </si>
  <si>
    <r>
      <t xml:space="preserve">        </t>
    </r>
    <r>
      <rPr>
        <sz val="11"/>
        <color indexed="0"/>
        <rFont val="宋体"/>
        <family val="2"/>
        <charset val="134"/>
      </rPr>
      <t>行政运行</t>
    </r>
  </si>
  <si>
    <r>
      <t xml:space="preserve">        </t>
    </r>
    <r>
      <rPr>
        <sz val="11"/>
        <color indexed="0"/>
        <rFont val="宋体"/>
        <family val="2"/>
        <charset val="134"/>
      </rPr>
      <t>一般行政管理事务</t>
    </r>
  </si>
  <si>
    <r>
      <t xml:space="preserve">        </t>
    </r>
    <r>
      <rPr>
        <sz val="11"/>
        <color indexed="0"/>
        <rFont val="宋体"/>
        <family val="2"/>
        <charset val="134"/>
      </rPr>
      <t>机关服务</t>
    </r>
  </si>
  <si>
    <r>
      <t xml:space="preserve">        </t>
    </r>
    <r>
      <rPr>
        <sz val="11"/>
        <color indexed="0"/>
        <rFont val="宋体"/>
        <family val="2"/>
        <charset val="134"/>
      </rPr>
      <t>安全防卫</t>
    </r>
  </si>
  <si>
    <r>
      <t xml:space="preserve">        </t>
    </r>
    <r>
      <rPr>
        <sz val="11"/>
        <color indexed="0"/>
        <rFont val="宋体"/>
        <family val="2"/>
        <charset val="134"/>
      </rPr>
      <t>事业运行</t>
    </r>
  </si>
  <si>
    <r>
      <t xml:space="preserve">        </t>
    </r>
    <r>
      <rPr>
        <sz val="11"/>
        <color indexed="0"/>
        <rFont val="宋体"/>
        <family val="2"/>
        <charset val="134"/>
      </rPr>
      <t>金融部门其他行政支出</t>
    </r>
  </si>
  <si>
    <r>
      <t xml:space="preserve">      </t>
    </r>
    <r>
      <rPr>
        <sz val="11"/>
        <color indexed="0"/>
        <rFont val="宋体"/>
        <family val="2"/>
        <charset val="134"/>
      </rPr>
      <t>金融发展支出</t>
    </r>
  </si>
  <si>
    <r>
      <t xml:space="preserve">        </t>
    </r>
    <r>
      <rPr>
        <sz val="11"/>
        <color indexed="0"/>
        <rFont val="宋体"/>
        <family val="2"/>
        <charset val="134"/>
      </rPr>
      <t>政策性银行亏损补贴</t>
    </r>
  </si>
  <si>
    <r>
      <t xml:space="preserve">        </t>
    </r>
    <r>
      <rPr>
        <sz val="11"/>
        <color indexed="0"/>
        <rFont val="宋体"/>
        <family val="2"/>
        <charset val="134"/>
      </rPr>
      <t>商业银行贷款贴息</t>
    </r>
  </si>
  <si>
    <r>
      <t xml:space="preserve">        </t>
    </r>
    <r>
      <rPr>
        <sz val="11"/>
        <color indexed="0"/>
        <rFont val="宋体"/>
        <family val="2"/>
        <charset val="134"/>
      </rPr>
      <t>补充资本金</t>
    </r>
  </si>
  <si>
    <r>
      <t xml:space="preserve">        </t>
    </r>
    <r>
      <rPr>
        <sz val="11"/>
        <color indexed="0"/>
        <rFont val="宋体"/>
        <family val="2"/>
        <charset val="134"/>
      </rPr>
      <t>风险基金补助</t>
    </r>
  </si>
  <si>
    <r>
      <t xml:space="preserve">        </t>
    </r>
    <r>
      <rPr>
        <sz val="11"/>
        <color indexed="0"/>
        <rFont val="宋体"/>
        <family val="2"/>
        <charset val="134"/>
      </rPr>
      <t>其他金融发展支出</t>
    </r>
  </si>
  <si>
    <r>
      <t xml:space="preserve">      </t>
    </r>
    <r>
      <rPr>
        <sz val="11"/>
        <color indexed="0"/>
        <rFont val="宋体"/>
        <family val="2"/>
        <charset val="134"/>
      </rPr>
      <t>其他金融支出</t>
    </r>
  </si>
  <si>
    <t>六、住房保障支出</t>
  </si>
  <si>
    <r>
      <t xml:space="preserve">      </t>
    </r>
    <r>
      <rPr>
        <sz val="11"/>
        <color indexed="0"/>
        <rFont val="宋体"/>
        <family val="2"/>
        <charset val="134"/>
      </rPr>
      <t>住房改革支出</t>
    </r>
  </si>
  <si>
    <r>
      <t xml:space="preserve">        </t>
    </r>
    <r>
      <rPr>
        <sz val="11"/>
        <color indexed="0"/>
        <rFont val="宋体"/>
        <family val="2"/>
        <charset val="134"/>
      </rPr>
      <t>住房公积金</t>
    </r>
  </si>
  <si>
    <r>
      <t xml:space="preserve">        </t>
    </r>
    <r>
      <rPr>
        <sz val="11"/>
        <color indexed="0"/>
        <rFont val="宋体"/>
        <family val="2"/>
        <charset val="134"/>
      </rPr>
      <t>提租补贴</t>
    </r>
  </si>
  <si>
    <r>
      <t xml:space="preserve">        </t>
    </r>
    <r>
      <rPr>
        <sz val="11"/>
        <color indexed="0"/>
        <rFont val="宋体"/>
        <family val="2"/>
        <charset val="134"/>
      </rPr>
      <t>购房补贴</t>
    </r>
  </si>
  <si>
    <t>七、预备费</t>
  </si>
  <si>
    <t>八、债务付息支出</t>
  </si>
  <si>
    <r>
      <t xml:space="preserve">      </t>
    </r>
    <r>
      <rPr>
        <sz val="11"/>
        <color indexed="0"/>
        <rFont val="宋体"/>
        <family val="2"/>
        <charset val="134"/>
      </rPr>
      <t>地方政府一般债务付息支出</t>
    </r>
  </si>
  <si>
    <r>
      <t xml:space="preserve">        </t>
    </r>
    <r>
      <rPr>
        <sz val="11"/>
        <color indexed="0"/>
        <rFont val="宋体"/>
        <family val="2"/>
        <charset val="134"/>
      </rPr>
      <t>地方政府一般债券付息支出</t>
    </r>
  </si>
  <si>
    <r>
      <t xml:space="preserve">        </t>
    </r>
    <r>
      <rPr>
        <sz val="11"/>
        <color indexed="0"/>
        <rFont val="宋体"/>
        <family val="2"/>
        <charset val="134"/>
      </rPr>
      <t>地方政府向外国政府借款付息支出</t>
    </r>
  </si>
  <si>
    <r>
      <t xml:space="preserve">        </t>
    </r>
    <r>
      <rPr>
        <sz val="11"/>
        <color indexed="0"/>
        <rFont val="宋体"/>
        <family val="2"/>
        <charset val="134"/>
      </rPr>
      <t>地方政府向国际组织借款付息支出</t>
    </r>
  </si>
  <si>
    <r>
      <t xml:space="preserve">        </t>
    </r>
    <r>
      <rPr>
        <sz val="11"/>
        <color indexed="0"/>
        <rFont val="宋体"/>
        <family val="2"/>
        <charset val="134"/>
      </rPr>
      <t>地方政府其他一般债务付息支出</t>
    </r>
  </si>
  <si>
    <t>九、其他支出</t>
  </si>
  <si>
    <r>
      <t xml:space="preserve">        </t>
    </r>
    <r>
      <rPr>
        <sz val="11"/>
        <color indexed="0"/>
        <rFont val="宋体"/>
        <family val="2"/>
        <charset val="134"/>
      </rPr>
      <t>年初预留</t>
    </r>
  </si>
  <si>
    <r>
      <t xml:space="preserve">        </t>
    </r>
    <r>
      <rPr>
        <sz val="11"/>
        <color indexed="0"/>
        <rFont val="宋体"/>
        <family val="2"/>
        <charset val="134"/>
      </rPr>
      <t>其他支出</t>
    </r>
  </si>
  <si>
    <t>附表4：</t>
  </si>
  <si>
    <t>财政拨款收支预算总表</t>
  </si>
  <si>
    <t>收      入</t>
  </si>
  <si>
    <t>支      出</t>
  </si>
  <si>
    <t>一、本年收入</t>
  </si>
  <si>
    <t>一、本年支出</t>
  </si>
  <si>
    <t>（一）一般公共预算财政拨款</t>
  </si>
  <si>
    <t>（二）政府性基金预算财政拨款</t>
  </si>
  <si>
    <t>收  入  总  计</t>
  </si>
  <si>
    <t>支  出  总  计</t>
  </si>
  <si>
    <t>表一</t>
  </si>
  <si>
    <t>2022年一般公共预算支出表</t>
  </si>
  <si>
    <t xml:space="preserve"> </t>
  </si>
  <si>
    <t>表6</t>
  </si>
  <si>
    <t>2022年一般公共预算基本支出情况表</t>
  </si>
  <si>
    <t>预算科目（类）</t>
  </si>
  <si>
    <t>预算科目（款）</t>
  </si>
  <si>
    <t>总计</t>
  </si>
  <si>
    <t>工资福利支出</t>
  </si>
  <si>
    <t>基本工资</t>
  </si>
  <si>
    <t>津贴补贴</t>
  </si>
  <si>
    <t>年终一次性奖励</t>
  </si>
  <si>
    <t>社会保险费支出</t>
  </si>
  <si>
    <t>其他工资福利支出</t>
  </si>
  <si>
    <t>商品服务支出</t>
  </si>
  <si>
    <t>办公费</t>
  </si>
  <si>
    <t>对个人和家庭补助</t>
  </si>
  <si>
    <t>离休费</t>
  </si>
  <si>
    <t>退休费</t>
  </si>
  <si>
    <t>遗属费</t>
  </si>
  <si>
    <t>住房公积金</t>
  </si>
  <si>
    <t>财政专项</t>
  </si>
  <si>
    <t>预备费</t>
  </si>
  <si>
    <t>表7</t>
  </si>
  <si>
    <t>2022年合水县“三公”经费预算表</t>
  </si>
  <si>
    <t>年度</t>
  </si>
  <si>
    <t>公务用车购置和运行费</t>
  </si>
  <si>
    <t>公务接待费</t>
  </si>
  <si>
    <t>因公出国（境）费</t>
  </si>
  <si>
    <t>公务用车购置费</t>
  </si>
  <si>
    <t>公务用车运行费</t>
  </si>
  <si>
    <t>2022年预算数</t>
  </si>
  <si>
    <t>2021年决算数</t>
  </si>
  <si>
    <t>较决算增减变化</t>
  </si>
  <si>
    <t>情况说明： 预计接待8批次67人次。</t>
  </si>
  <si>
    <t>表8</t>
  </si>
  <si>
    <t>2022年政府性基金预算收支明细表</t>
  </si>
  <si>
    <r>
      <t>收</t>
    </r>
    <r>
      <rPr>
        <b/>
        <sz val="14"/>
        <color indexed="0"/>
        <rFont val="宋体"/>
        <family val="2"/>
        <charset val="134"/>
      </rPr>
      <t xml:space="preserve">                       </t>
    </r>
    <r>
      <rPr>
        <b/>
        <sz val="14"/>
        <color indexed="0"/>
        <rFont val="宋体"/>
        <family val="2"/>
        <charset val="134"/>
      </rPr>
      <t>入</t>
    </r>
  </si>
  <si>
    <r>
      <t>支</t>
    </r>
    <r>
      <rPr>
        <b/>
        <sz val="14"/>
        <color indexed="0"/>
        <rFont val="宋体"/>
        <family val="2"/>
        <charset val="134"/>
      </rPr>
      <t xml:space="preserve">                       </t>
    </r>
    <r>
      <rPr>
        <b/>
        <sz val="14"/>
        <color indexed="0"/>
        <rFont val="宋体"/>
        <family val="2"/>
        <charset val="134"/>
      </rPr>
      <t>出</t>
    </r>
  </si>
  <si>
    <t>一、农网还贷资金收入</t>
  </si>
  <si>
    <t>一、文化体育与传媒支出</t>
  </si>
  <si>
    <t>二、海南省高等级公路车辆通行附加费收入</t>
  </si>
  <si>
    <t xml:space="preserve">    国家电影事业发展专项资金及对应专项债务收入安排的支出</t>
  </si>
  <si>
    <t>三、港口建设费收入</t>
  </si>
  <si>
    <t xml:space="preserve">      资助国产影片放映</t>
  </si>
  <si>
    <t>四、散装水泥专项资金收入</t>
  </si>
  <si>
    <t xml:space="preserve">      资助城市影院</t>
  </si>
  <si>
    <t>五、新型墙体材料专项基金收入</t>
  </si>
  <si>
    <t xml:space="preserve">      资助少数民族电影译制</t>
  </si>
  <si>
    <t>六、新菜地开发建设基金收入</t>
  </si>
  <si>
    <t xml:space="preserve">      其他国家电影事业发展专项资金支出</t>
  </si>
  <si>
    <t>七、新增建设用地土地有偿使用费收入</t>
  </si>
  <si>
    <t>二、社会保障和就业支出</t>
  </si>
  <si>
    <t>八、南水北调工程建设基金收入</t>
  </si>
  <si>
    <t xml:space="preserve">    大中型水库移民后期扶持基金支出</t>
  </si>
  <si>
    <t>九、城市公用事业附加收入</t>
  </si>
  <si>
    <t xml:space="preserve">      移民补助</t>
  </si>
  <si>
    <t>十、国有土地收益基金收入</t>
  </si>
  <si>
    <t xml:space="preserve">      基础设施建设和经济发展</t>
  </si>
  <si>
    <t>十一、农业土地开发资金收入</t>
  </si>
  <si>
    <t xml:space="preserve">      其他大中型水库移民后期扶持基金支出</t>
  </si>
  <si>
    <t>十二、国有土地使用权出让收入</t>
  </si>
  <si>
    <t xml:space="preserve">    小型水库移民扶助基金及对应专项债务收入安排的支出</t>
  </si>
  <si>
    <t xml:space="preserve">  土地出让价款收入</t>
  </si>
  <si>
    <t xml:space="preserve">  补缴的土地价款</t>
  </si>
  <si>
    <t xml:space="preserve">  划拨土地收入</t>
  </si>
  <si>
    <t xml:space="preserve">      其他小型水库移民扶助基金支出</t>
  </si>
  <si>
    <t xml:space="preserve">  缴纳新增建设用地土地有偿使用费</t>
  </si>
  <si>
    <t>三、节能环保支出</t>
  </si>
  <si>
    <t xml:space="preserve">  其他土地出让收入</t>
  </si>
  <si>
    <t xml:space="preserve">    可再生能源电价附加收入安排的支出</t>
  </si>
  <si>
    <t>十三、大中型水库库区基金收入</t>
  </si>
  <si>
    <t xml:space="preserve">    废弃电器电子产品处理基金支出</t>
  </si>
  <si>
    <t>十四、彩票公益金收入</t>
  </si>
  <si>
    <t xml:space="preserve">      回收处理费用补贴</t>
  </si>
  <si>
    <t xml:space="preserve">  福利彩票公益金收入</t>
  </si>
  <si>
    <t xml:space="preserve">      信息系统建设</t>
  </si>
  <si>
    <t xml:space="preserve">  体育彩票公益金收入</t>
  </si>
  <si>
    <t xml:space="preserve">      基金征管经费</t>
  </si>
  <si>
    <t>十五、城市基础设施配套费收入</t>
  </si>
  <si>
    <t xml:space="preserve">      其他废弃电器电子产品处理基金支出</t>
  </si>
  <si>
    <t>十六、小型水库移民扶助基金收入</t>
  </si>
  <si>
    <t>四、城乡社区支出</t>
  </si>
  <si>
    <t>十七、国家重大水利工程建设基金收入</t>
  </si>
  <si>
    <t xml:space="preserve">    国有土地使用权出让收入及对应专项债务收入安排的支出</t>
  </si>
  <si>
    <t xml:space="preserve">  南水北调工程建设资金</t>
  </si>
  <si>
    <t xml:space="preserve">      征地和拆迁补偿支出</t>
  </si>
  <si>
    <t xml:space="preserve">  三峡工程后续工作资金</t>
  </si>
  <si>
    <t xml:space="preserve">      土地开发支出</t>
  </si>
  <si>
    <t xml:space="preserve">  省级重大水利工程建设资金</t>
  </si>
  <si>
    <t xml:space="preserve">      城市建设支出</t>
  </si>
  <si>
    <t>十八、车辆通行费</t>
  </si>
  <si>
    <t xml:space="preserve">      农村基础设施建设支出</t>
  </si>
  <si>
    <t>十九、污水处理费收入</t>
  </si>
  <si>
    <t xml:space="preserve">      补助被征地农民支出</t>
  </si>
  <si>
    <t>二十、彩票发行机构和彩票销售机构的业务费用</t>
  </si>
  <si>
    <t xml:space="preserve">      土地出让业务支出</t>
  </si>
  <si>
    <t>二十一、其他政府性基金收入</t>
  </si>
  <si>
    <t xml:space="preserve">      廉租住房支出</t>
  </si>
  <si>
    <t xml:space="preserve">      支付破产或改制企业职工安置费</t>
  </si>
  <si>
    <t xml:space="preserve">      棚户区改造支出</t>
  </si>
  <si>
    <t xml:space="preserve">      公共租赁住房支出</t>
  </si>
  <si>
    <t xml:space="preserve">      保障性住房租金补贴</t>
  </si>
  <si>
    <t xml:space="preserve">     其他国有土地使用权出让收入安排的支出</t>
  </si>
  <si>
    <t xml:space="preserve">    城市公用事业附加及对应专项债务收入安排的支出</t>
  </si>
  <si>
    <t xml:space="preserve">      城市公共设施</t>
  </si>
  <si>
    <t xml:space="preserve">      城市环境卫生</t>
  </si>
  <si>
    <t xml:space="preserve">      公有房屋</t>
  </si>
  <si>
    <t xml:space="preserve">      城市防洪</t>
  </si>
  <si>
    <t xml:space="preserve">      其他城市公用事业附加安排的支出</t>
  </si>
  <si>
    <t xml:space="preserve">    国有土地收益基金及对应专项债务收入安排的支出</t>
  </si>
  <si>
    <t xml:space="preserve">      其他国有土地收益基金支出</t>
  </si>
  <si>
    <t xml:space="preserve">    农业土地开发资金及对应专项债务收入安排的支出</t>
  </si>
  <si>
    <t xml:space="preserve">    新增建设用地有偿使用费及对应专项债务收入安排的支出</t>
  </si>
  <si>
    <t xml:space="preserve">      耕地开发专项支出</t>
  </si>
  <si>
    <t xml:space="preserve">      基本农田建设和保护支出</t>
  </si>
  <si>
    <t xml:space="preserve">      土地整理支出</t>
  </si>
  <si>
    <t xml:space="preserve">      用于地震灾后恢复重建的支出</t>
  </si>
  <si>
    <t xml:space="preserve">      其他新增建设用地有偿使用费安排的支出</t>
  </si>
  <si>
    <t xml:space="preserve">    城市基础设施配套费及对应专项债务收入安排的支出</t>
  </si>
  <si>
    <t xml:space="preserve">      其他城市基础设施配套费安排的支出</t>
  </si>
  <si>
    <t xml:space="preserve">    污水处理费收入及对应专项债务收入安排的支出</t>
  </si>
  <si>
    <t>五、农林水支出</t>
  </si>
  <si>
    <t xml:space="preserve">    新菜地开发建设基金及对应专项债务收入安排的支出</t>
  </si>
  <si>
    <t xml:space="preserve">      开发新菜地工程</t>
  </si>
  <si>
    <t xml:space="preserve">      改造老菜地工程</t>
  </si>
  <si>
    <t xml:space="preserve">      设备购置</t>
  </si>
  <si>
    <t xml:space="preserve">      技术培训与推广</t>
  </si>
  <si>
    <t xml:space="preserve">      其他新菜地开发建设基金支出</t>
  </si>
  <si>
    <t xml:space="preserve">    大中型水库库区基金及对应专项债务收入安排的支出</t>
  </si>
  <si>
    <t xml:space="preserve">      解决移民遗留问题</t>
  </si>
  <si>
    <t xml:space="preserve">      库区防护工程维护</t>
  </si>
  <si>
    <t xml:space="preserve">      其他大中型水库库区基金支出</t>
  </si>
  <si>
    <t xml:space="preserve">    三峡水库库区基金支出</t>
  </si>
  <si>
    <t xml:space="preserve">      库区维护和管理</t>
  </si>
  <si>
    <t xml:space="preserve">      其他三峡水库库区基金支出</t>
  </si>
  <si>
    <t xml:space="preserve">    南水北调工程基金及对应专项债务收入安排的支出</t>
  </si>
  <si>
    <t xml:space="preserve">      南水北调工程建设</t>
  </si>
  <si>
    <t xml:space="preserve">      偿还南水北调工程贷款本息</t>
  </si>
  <si>
    <t xml:space="preserve">    国家重大水利工程建设基金及对应专项债务收入安排的支出</t>
  </si>
  <si>
    <t xml:space="preserve">      三峡工程后续工作</t>
  </si>
  <si>
    <t xml:space="preserve">      地方重大水利工程建设</t>
  </si>
  <si>
    <t xml:space="preserve">      其他重大水利工程建设基金支出</t>
  </si>
  <si>
    <t>六、交通运输支出</t>
  </si>
  <si>
    <t xml:space="preserve">    铁路运输</t>
  </si>
  <si>
    <t xml:space="preserve">      铁路资产变现收入安排的支出</t>
  </si>
  <si>
    <t xml:space="preserve">    海南省高等级公路车辆通行附加费及对应专项债务收入安排的支出</t>
  </si>
  <si>
    <t xml:space="preserve">      公路建设</t>
  </si>
  <si>
    <t xml:space="preserve">      公路养护</t>
  </si>
  <si>
    <t xml:space="preserve">      公路还贷</t>
  </si>
  <si>
    <t xml:space="preserve">      其他海南省高等级公路车辆通行附加费安排的支出</t>
  </si>
  <si>
    <t xml:space="preserve">    车辆通行费及对应专项债务收入安排的支出</t>
  </si>
  <si>
    <t xml:space="preserve">      政府还贷公路养护</t>
  </si>
  <si>
    <t xml:space="preserve">      政府还贷公路管理</t>
  </si>
  <si>
    <t xml:space="preserve">      其他车辆通行费安排的支出</t>
  </si>
  <si>
    <t xml:space="preserve">    港口建设费及对应债务收入安排的支出</t>
  </si>
  <si>
    <t xml:space="preserve">      港口设施</t>
  </si>
  <si>
    <t xml:space="preserve">      航道建设和维护</t>
  </si>
  <si>
    <t xml:space="preserve">      航运保障系统建设</t>
  </si>
  <si>
    <t xml:space="preserve">      其他港口建设费安排的支出</t>
  </si>
  <si>
    <t xml:space="preserve">    铁路建设基金支出</t>
  </si>
  <si>
    <t xml:space="preserve">      铁路建设投资</t>
  </si>
  <si>
    <t xml:space="preserve">      购置铁路机车车辆</t>
  </si>
  <si>
    <t xml:space="preserve">      铁路还贷</t>
  </si>
  <si>
    <t xml:space="preserve">      建设项目铺底资金</t>
  </si>
  <si>
    <t xml:space="preserve">      勘测设计</t>
  </si>
  <si>
    <t xml:space="preserve">      注册资本金</t>
  </si>
  <si>
    <t xml:space="preserve">      周转资金</t>
  </si>
  <si>
    <t xml:space="preserve">      其他铁路建设基金支出</t>
  </si>
  <si>
    <t xml:space="preserve">    船舶油污损害赔偿基金支出</t>
  </si>
  <si>
    <t xml:space="preserve">      应急处置费用</t>
  </si>
  <si>
    <t xml:space="preserve">      控制清除污染</t>
  </si>
  <si>
    <t xml:space="preserve">      损失补偿</t>
  </si>
  <si>
    <t xml:space="preserve">      生态恢复</t>
  </si>
  <si>
    <t xml:space="preserve">      监视监测</t>
  </si>
  <si>
    <t xml:space="preserve">      其他船舶油污损害赔偿基金支出</t>
  </si>
  <si>
    <t xml:space="preserve">    民航发展基金支出</t>
  </si>
  <si>
    <t xml:space="preserve">      民航机场建设</t>
  </si>
  <si>
    <t xml:space="preserve">      空管系统建设</t>
  </si>
  <si>
    <t xml:space="preserve">      民航安全</t>
  </si>
  <si>
    <t xml:space="preserve">      航线和机场补贴</t>
  </si>
  <si>
    <t xml:space="preserve">      民航节能减排</t>
  </si>
  <si>
    <t xml:space="preserve">      通用航空发展</t>
  </si>
  <si>
    <t xml:space="preserve">      征管经费</t>
  </si>
  <si>
    <t xml:space="preserve">      其他民航发展基金支出</t>
  </si>
  <si>
    <t>七、资源勘探信息等支出</t>
  </si>
  <si>
    <t xml:space="preserve">    散装水泥专项资金及对应专项债务收入安排的支出</t>
  </si>
  <si>
    <t xml:space="preserve">      建设专用设施</t>
  </si>
  <si>
    <t xml:space="preserve">      专用设备购置和维修</t>
  </si>
  <si>
    <t xml:space="preserve">      贷款贴息</t>
  </si>
  <si>
    <t xml:space="preserve">      技术研发与推广</t>
  </si>
  <si>
    <t xml:space="preserve">      宣传</t>
  </si>
  <si>
    <t xml:space="preserve">      其他散装水泥专项资金支出</t>
  </si>
  <si>
    <t xml:space="preserve">    新型墙体材料专项基金及对应专项债务收入安排的支出</t>
  </si>
  <si>
    <t xml:space="preserve">      技改贴息和补助</t>
  </si>
  <si>
    <t xml:space="preserve">      技术研发和推广</t>
  </si>
  <si>
    <t xml:space="preserve">      示范项目补贴</t>
  </si>
  <si>
    <t xml:space="preserve">      宣传和培训</t>
  </si>
  <si>
    <t xml:space="preserve">      其他新型墙体材料专项基金支出</t>
  </si>
  <si>
    <t xml:space="preserve">    农网还贷资金支出</t>
  </si>
  <si>
    <t xml:space="preserve">      地方农网还贷资金支出</t>
  </si>
  <si>
    <t xml:space="preserve">      其他农网还贷资金支出</t>
  </si>
  <si>
    <t>八、商业服务业等支出</t>
  </si>
  <si>
    <t xml:space="preserve">    旅游发展基金支出</t>
  </si>
  <si>
    <t xml:space="preserve">      宣传促销</t>
  </si>
  <si>
    <t xml:space="preserve">      行业规划</t>
  </si>
  <si>
    <t xml:space="preserve">      旅游事业补助</t>
  </si>
  <si>
    <t xml:space="preserve">      地方旅游开发项目补助</t>
  </si>
  <si>
    <t xml:space="preserve">      其他旅游发展基金支出</t>
  </si>
  <si>
    <t xml:space="preserve">    其他政府性基金及对应专项债务收入安排的支出</t>
  </si>
  <si>
    <t xml:space="preserve">    彩票发行销售机构业务费安排的支出</t>
  </si>
  <si>
    <t xml:space="preserve">      福利彩票发行机构的业务费支出</t>
  </si>
  <si>
    <t xml:space="preserve">      体育彩票发行机构的业务费支出</t>
  </si>
  <si>
    <t xml:space="preserve">      福利彩票销售机构的业务费支出</t>
  </si>
  <si>
    <t xml:space="preserve">      体育彩票销售机构的业务费支出</t>
  </si>
  <si>
    <t xml:space="preserve">      彩票兑奖周转金支出</t>
  </si>
  <si>
    <t xml:space="preserve">      彩票发行销售风险基金支出</t>
  </si>
  <si>
    <t xml:space="preserve">      彩票市场调控资金支出</t>
  </si>
  <si>
    <t xml:space="preserve">      其他彩票发行销售机构业务费安排的支出</t>
  </si>
  <si>
    <t xml:space="preserve">    彩票公益金及对应专项债务收入安排的支出</t>
  </si>
  <si>
    <t xml:space="preserve">      用于社会福利的彩票公益金支出</t>
  </si>
  <si>
    <t xml:space="preserve">      用于体育事业的彩票公益金支出</t>
  </si>
  <si>
    <t xml:space="preserve">      用于教育事业的彩票公益金支出</t>
  </si>
  <si>
    <t xml:space="preserve">      用于红十字事业的彩票公益金支出</t>
  </si>
  <si>
    <t xml:space="preserve">      用于残疾人事业的彩票公益金支出</t>
  </si>
  <si>
    <t xml:space="preserve">      用于文化事业的彩票公益金支出</t>
  </si>
  <si>
    <t xml:space="preserve">      用于扶贫的彩票公益金支出</t>
  </si>
  <si>
    <t xml:space="preserve">      用于法律援助的彩票公益金支出</t>
  </si>
  <si>
    <t xml:space="preserve">      用于城乡医疗求助的彩票公益金支出</t>
  </si>
  <si>
    <t xml:space="preserve">      用于其他社会公益事业的彩票公益金支出</t>
  </si>
  <si>
    <t>十、债务付息支出</t>
  </si>
  <si>
    <t>十一、债务发行费用支出</t>
  </si>
  <si>
    <t>转移性收入</t>
  </si>
  <si>
    <t>转移性支出</t>
  </si>
  <si>
    <t xml:space="preserve">  政府性基金转移收入</t>
  </si>
  <si>
    <t xml:space="preserve">  政府性基金转移支付</t>
  </si>
  <si>
    <t xml:space="preserve">    政府性基金补助收入</t>
  </si>
  <si>
    <t xml:space="preserve">    政府性基金补助支出</t>
  </si>
  <si>
    <t xml:space="preserve">    政府性基金上解收入</t>
  </si>
  <si>
    <t xml:space="preserve">    政府性基金上解支出</t>
  </si>
  <si>
    <t xml:space="preserve">  上年结余收入</t>
  </si>
  <si>
    <t xml:space="preserve"> 调出资金</t>
  </si>
  <si>
    <t xml:space="preserve">  调入资金</t>
  </si>
  <si>
    <t xml:space="preserve"> 年终结余</t>
  </si>
  <si>
    <t xml:space="preserve">    其中：地方政府性基金调入专项收入</t>
  </si>
  <si>
    <t>地方政府专项债务还本支出</t>
  </si>
  <si>
    <t xml:space="preserve">  地方政府专项债务收入</t>
  </si>
  <si>
    <t xml:space="preserve">  地方政府专项债券转贷收入</t>
  </si>
  <si>
    <r>
      <t>收</t>
    </r>
    <r>
      <rPr>
        <b/>
        <sz val="11"/>
        <color indexed="0"/>
        <rFont val="宋体"/>
        <family val="2"/>
        <charset val="134"/>
      </rPr>
      <t xml:space="preserve">   </t>
    </r>
    <r>
      <rPr>
        <b/>
        <sz val="11"/>
        <color indexed="0"/>
        <rFont val="宋体"/>
        <family val="2"/>
        <charset val="134"/>
      </rPr>
      <t>入</t>
    </r>
    <r>
      <rPr>
        <b/>
        <sz val="11"/>
        <color indexed="0"/>
        <rFont val="宋体"/>
        <family val="2"/>
        <charset val="134"/>
      </rPr>
      <t xml:space="preserve">   </t>
    </r>
    <r>
      <rPr>
        <b/>
        <sz val="11"/>
        <color indexed="0"/>
        <rFont val="宋体"/>
        <family val="2"/>
        <charset val="134"/>
      </rPr>
      <t>总</t>
    </r>
    <r>
      <rPr>
        <b/>
        <sz val="11"/>
        <color indexed="0"/>
        <rFont val="宋体"/>
        <family val="2"/>
        <charset val="134"/>
      </rPr>
      <t xml:space="preserve">   </t>
    </r>
    <r>
      <rPr>
        <b/>
        <sz val="11"/>
        <color indexed="0"/>
        <rFont val="宋体"/>
        <family val="2"/>
        <charset val="134"/>
      </rPr>
      <t>计</t>
    </r>
  </si>
  <si>
    <r>
      <t>支</t>
    </r>
    <r>
      <rPr>
        <b/>
        <sz val="11"/>
        <color indexed="0"/>
        <rFont val="宋体"/>
        <family val="2"/>
        <charset val="134"/>
      </rPr>
      <t xml:space="preserve">   </t>
    </r>
    <r>
      <rPr>
        <b/>
        <sz val="11"/>
        <color indexed="0"/>
        <rFont val="宋体"/>
        <family val="2"/>
        <charset val="134"/>
      </rPr>
      <t>出</t>
    </r>
    <r>
      <rPr>
        <b/>
        <sz val="11"/>
        <color indexed="0"/>
        <rFont val="宋体"/>
        <family val="2"/>
        <charset val="134"/>
      </rPr>
      <t xml:space="preserve">   </t>
    </r>
    <r>
      <rPr>
        <b/>
        <sz val="11"/>
        <color indexed="0"/>
        <rFont val="宋体"/>
        <family val="2"/>
        <charset val="134"/>
      </rPr>
      <t>总</t>
    </r>
    <r>
      <rPr>
        <b/>
        <sz val="11"/>
        <color indexed="0"/>
        <rFont val="宋体"/>
        <family val="2"/>
        <charset val="134"/>
      </rPr>
      <t xml:space="preserve">   </t>
    </r>
    <r>
      <rPr>
        <b/>
        <sz val="11"/>
        <color indexed="0"/>
        <rFont val="宋体"/>
        <family val="2"/>
        <charset val="134"/>
      </rPr>
      <t>计</t>
    </r>
  </si>
</sst>
</file>

<file path=xl/styles.xml><?xml version="1.0" encoding="utf-8"?>
<styleSheet xmlns="http://schemas.openxmlformats.org/spreadsheetml/2006/main">
  <numFmts count="5">
    <numFmt numFmtId="176" formatCode="_(* #,##0.00_);_(* \(#,##0.00\);_(* &quot;-&quot;??_);_(@_)"/>
    <numFmt numFmtId="177" formatCode="_(* #,##0_);_(* \(#,##0\);_(* &quot;-&quot;_);_(@_)"/>
    <numFmt numFmtId="178" formatCode="_(&quot;$&quot;* #,##0_);_(&quot;$&quot;* \(#,##0\);_(&quot;$&quot;* &quot;-&quot;_);_(@_)"/>
    <numFmt numFmtId="179" formatCode="_(&quot;$&quot;* #,##0.00_);_(&quot;$&quot;* \(#,##0.00\);_(&quot;$&quot;* &quot;-&quot;??_);_(@_)"/>
    <numFmt numFmtId="180" formatCode="#,##0.00;[Red]#,##0.0"/>
  </numFmts>
  <fonts count="96">
    <font>
      <sz val="10"/>
      <name val="Arial"/>
      <family val="2"/>
    </font>
    <font>
      <sz val="10"/>
      <color theme="1"/>
      <name val="Arial"/>
      <family val="2"/>
    </font>
    <font>
      <b/>
      <sz val="12"/>
      <color indexed="0"/>
      <name val="黑体"/>
      <family val="3"/>
      <charset val="134"/>
    </font>
    <font>
      <sz val="12"/>
      <color indexed="0"/>
      <name val="宋体"/>
      <family val="2"/>
      <charset val="134"/>
    </font>
    <font>
      <b/>
      <sz val="16"/>
      <color indexed="0"/>
      <name val="黑体"/>
      <family val="3"/>
      <charset val="134"/>
    </font>
    <font>
      <b/>
      <sz val="14"/>
      <color indexed="0"/>
      <name val="宋体"/>
      <family val="2"/>
      <charset val="134"/>
    </font>
    <font>
      <b/>
      <sz val="11"/>
      <color indexed="0"/>
      <name val="宋体"/>
      <family val="2"/>
      <charset val="134"/>
    </font>
    <font>
      <sz val="10"/>
      <color indexed="0"/>
      <name val="宋体"/>
      <family val="2"/>
      <charset val="134"/>
    </font>
    <font>
      <sz val="11"/>
      <color indexed="8"/>
      <name val="Calibri"/>
      <family val="2"/>
    </font>
    <font>
      <b/>
      <sz val="10"/>
      <color indexed="0"/>
      <name val="宋体"/>
      <family val="2"/>
      <charset val="134"/>
    </font>
    <font>
      <sz val="11"/>
      <color indexed="0"/>
      <name val="宋体"/>
      <family val="2"/>
      <charset val="134"/>
    </font>
    <font>
      <sz val="12"/>
      <name val="宋体"/>
      <family val="2"/>
      <charset val="134"/>
    </font>
    <font>
      <sz val="10"/>
      <name val="宋体"/>
      <family val="2"/>
      <charset val="134"/>
    </font>
    <font>
      <b/>
      <sz val="16"/>
      <name val="黑体"/>
      <family val="3"/>
      <charset val="134"/>
    </font>
    <font>
      <b/>
      <sz val="12"/>
      <color indexed="0"/>
      <name val="宋体"/>
      <family val="2"/>
      <charset val="134"/>
    </font>
    <font>
      <b/>
      <sz val="12"/>
      <name val="宋体"/>
      <family val="2"/>
      <charset val="134"/>
    </font>
    <font>
      <sz val="11"/>
      <name val="宋体"/>
      <family val="2"/>
      <charset val="134"/>
    </font>
    <font>
      <sz val="9"/>
      <color indexed="8"/>
      <name val="宋体"/>
      <family val="2"/>
      <charset val="134"/>
    </font>
    <font>
      <b/>
      <sz val="18"/>
      <color indexed="8"/>
      <name val="黑体"/>
      <family val="3"/>
      <charset val="134"/>
    </font>
    <font>
      <b/>
      <sz val="9"/>
      <color indexed="8"/>
      <name val="宋体"/>
      <family val="2"/>
      <charset val="134"/>
    </font>
    <font>
      <sz val="9"/>
      <color indexed="8"/>
      <name val="Calibri"/>
      <family val="2"/>
    </font>
    <font>
      <b/>
      <sz val="18"/>
      <color indexed="8"/>
      <name val="宋体"/>
      <family val="2"/>
      <charset val="134"/>
    </font>
    <font>
      <sz val="18"/>
      <color indexed="8"/>
      <name val="宋体"/>
      <family val="2"/>
      <charset val="134"/>
    </font>
    <font>
      <b/>
      <sz val="9"/>
      <name val="宋体"/>
      <family val="2"/>
      <charset val="134"/>
    </font>
    <font>
      <b/>
      <sz val="10"/>
      <name val="宋体"/>
      <family val="2"/>
      <charset val="134"/>
    </font>
    <font>
      <sz val="12"/>
      <color indexed="8"/>
      <name val="宋体"/>
      <family val="2"/>
      <charset val="134"/>
    </font>
    <font>
      <b/>
      <sz val="18"/>
      <color indexed="8"/>
      <name val="Calibri"/>
      <family val="2"/>
    </font>
    <font>
      <sz val="10"/>
      <color indexed="8"/>
      <name val="宋体"/>
      <family val="2"/>
      <charset val="134"/>
    </font>
    <font>
      <b/>
      <sz val="16"/>
      <color indexed="8"/>
      <name val="宋体"/>
      <family val="2"/>
      <charset val="134"/>
    </font>
    <font>
      <sz val="11"/>
      <color indexed="8"/>
      <name val="宋体"/>
      <family val="2"/>
      <charset val="134"/>
    </font>
    <font>
      <u val="single"/>
      <sz val="11"/>
      <name val="宋体"/>
      <family val="2"/>
      <charset val="134"/>
    </font>
    <font>
      <sz val="11"/>
      <color indexed="8"/>
      <name val="黑体"/>
      <family val="3"/>
      <charset val="134"/>
    </font>
    <font>
      <sz val="12"/>
      <color indexed="8"/>
      <name val="楷体_GB2312"/>
      <family val="3"/>
      <charset val="134"/>
    </font>
    <font>
      <sz val="24"/>
      <color indexed="8"/>
      <name val="黑体"/>
      <family val="3"/>
      <charset val="134"/>
    </font>
    <font>
      <sz val="12"/>
      <color indexed="8"/>
      <name val="Times New Roman"/>
      <family val="1"/>
    </font>
    <font>
      <sz val="11"/>
      <color indexed="62"/>
      <name val="宋体"/>
      <family val="2"/>
      <charset val="134"/>
    </font>
    <font>
      <sz val="11"/>
      <color indexed="16"/>
      <name val="宋体"/>
      <family val="2"/>
      <charset val="134"/>
    </font>
    <font>
      <sz val="11"/>
      <color indexed="9"/>
      <name val="宋体"/>
      <family val="2"/>
      <charset val="134"/>
    </font>
    <font>
      <u val="single"/>
      <sz val="10"/>
      <color indexed="12"/>
      <name val="Arial"/>
      <family val="2"/>
    </font>
    <font>
      <u val="single"/>
      <sz val="10"/>
      <color indexed="20"/>
      <name val="Arial"/>
      <family val="2"/>
    </font>
    <font>
      <b/>
      <sz val="11"/>
      <color indexed="62"/>
      <name val="宋体"/>
      <family val="2"/>
      <charset val="134"/>
    </font>
    <font>
      <sz val="11"/>
      <color indexed="10"/>
      <name val="宋体"/>
      <family val="2"/>
      <charset val="134"/>
    </font>
    <font>
      <b/>
      <sz val="18"/>
      <color indexed="62"/>
      <name val="宋体"/>
      <family val="2"/>
      <charset val="134"/>
    </font>
    <font>
      <i/>
      <sz val="11"/>
      <color indexed="23"/>
      <name val="宋体"/>
      <family val="2"/>
      <charset val="134"/>
    </font>
    <font>
      <b/>
      <sz val="15"/>
      <color indexed="62"/>
      <name val="宋体"/>
      <family val="2"/>
      <charset val="134"/>
    </font>
    <font>
      <b/>
      <sz val="13"/>
      <color indexed="62"/>
      <name val="宋体"/>
      <family val="2"/>
      <charset val="134"/>
    </font>
    <font>
      <b/>
      <sz val="11"/>
      <color indexed="63"/>
      <name val="宋体"/>
      <family val="2"/>
      <charset val="134"/>
    </font>
    <font>
      <b/>
      <sz val="11"/>
      <color indexed="53"/>
      <name val="宋体"/>
      <family val="2"/>
      <charset val="134"/>
    </font>
    <font>
      <b/>
      <sz val="11"/>
      <color indexed="9"/>
      <name val="宋体"/>
      <family val="2"/>
      <charset val="134"/>
    </font>
    <font>
      <sz val="11"/>
      <color indexed="53"/>
      <name val="宋体"/>
      <family val="2"/>
      <charset val="134"/>
    </font>
    <font>
      <b/>
      <sz val="11"/>
      <color indexed="8"/>
      <name val="宋体"/>
      <family val="2"/>
      <charset val="134"/>
    </font>
    <font>
      <sz val="11"/>
      <color indexed="17"/>
      <name val="宋体"/>
      <family val="2"/>
      <charset val="134"/>
    </font>
    <font>
      <sz val="11"/>
      <color indexed="19"/>
      <name val="宋体"/>
      <family val="2"/>
      <charset val="134"/>
    </font>
    <font>
      <sz val="10"/>
      <name val="Calibri"/>
      <family val="2"/>
    </font>
    <font>
      <u val="single"/>
      <sz val="11"/>
      <name val="Calibri"/>
      <family val="2"/>
    </font>
    <font>
      <sz val="12"/>
      <color rgb="FF000000"/>
      <name val="Times New Roman"/>
      <family val="1"/>
    </font>
    <font>
      <sz val="12"/>
      <color rgb="FF000000"/>
      <name val="楷体_GB2312"/>
      <family val="3"/>
      <charset val="134"/>
    </font>
    <font>
      <sz val="24"/>
      <color rgb="FF000000"/>
      <name val="黑体"/>
      <family val="3"/>
      <charset val="134"/>
    </font>
    <font>
      <sz val="11"/>
      <color rgb="FF000000"/>
      <name val="黑体"/>
      <family val="3"/>
      <charset val="134"/>
    </font>
    <font>
      <sz val="11"/>
      <color rgb="FF000000"/>
      <name val="Calibri"/>
      <family val="2"/>
    </font>
    <font>
      <u val="single"/>
      <sz val="11"/>
      <color rgb="FF000000"/>
      <name val="宋体"/>
      <family val="2"/>
      <charset val="134"/>
    </font>
    <font>
      <sz val="11"/>
      <color rgb="FF000000"/>
      <name val="宋体"/>
      <family val="2"/>
      <charset val="134"/>
    </font>
    <font>
      <sz val="10"/>
      <color rgb="FF000000"/>
      <name val="Arial"/>
      <family val="2"/>
    </font>
    <font>
      <b/>
      <sz val="16"/>
      <color rgb="FF000000"/>
      <name val="宋体"/>
      <family val="2"/>
      <charset val="134"/>
    </font>
    <font>
      <sz val="10"/>
      <color rgb="FF000000"/>
      <name val="宋体"/>
      <family val="2"/>
      <charset val="134"/>
    </font>
    <font>
      <sz val="9"/>
      <color rgb="FF000000"/>
      <name val="宋体"/>
      <family val="2"/>
      <charset val="134"/>
    </font>
    <font>
      <b/>
      <sz val="18"/>
      <color rgb="FF000000"/>
      <name val="Calibri"/>
      <family val="2"/>
    </font>
    <font>
      <sz val="12"/>
      <color rgb="FF000000"/>
      <name val="宋体"/>
      <family val="2"/>
      <charset val="134"/>
    </font>
    <font>
      <b/>
      <sz val="10"/>
      <color rgb="FF000000"/>
      <name val="宋体"/>
      <family val="2"/>
      <charset val="134"/>
    </font>
    <font>
      <b/>
      <sz val="9"/>
      <color rgb="FF000000"/>
      <name val="宋体"/>
      <family val="2"/>
      <charset val="134"/>
    </font>
    <font>
      <sz val="18"/>
      <color rgb="FF000000"/>
      <name val="宋体"/>
      <family val="2"/>
      <charset val="134"/>
    </font>
    <font>
      <b/>
      <sz val="18"/>
      <color rgb="FF000000"/>
      <name val="宋体"/>
      <family val="2"/>
      <charset val="134"/>
    </font>
    <font>
      <sz val="9"/>
      <color rgb="FF000000"/>
      <name val="Calibri"/>
      <family val="2"/>
    </font>
    <font>
      <b/>
      <sz val="18"/>
      <color rgb="FF000000"/>
      <name val="黑体"/>
      <family val="3"/>
      <charset val="134"/>
    </font>
    <font>
      <b/>
      <sz val="12"/>
      <color rgb="FF000000"/>
      <name val="宋体"/>
      <family val="2"/>
      <charset val="134"/>
    </font>
    <font>
      <b/>
      <sz val="16"/>
      <color rgb="FF000000"/>
      <name val="黑体"/>
      <family val="3"/>
      <charset val="134"/>
    </font>
    <font>
      <b/>
      <sz val="11"/>
      <color rgb="FF000000"/>
      <name val="宋体"/>
      <family val="2"/>
      <charset val="134"/>
    </font>
    <font>
      <b/>
      <sz val="14"/>
      <color rgb="FF000000"/>
      <name val="宋体"/>
      <family val="2"/>
      <charset val="134"/>
    </font>
    <font>
      <b/>
      <sz val="12"/>
      <color rgb="FF000000"/>
      <name val="黑体"/>
      <family val="3"/>
      <charset val="134"/>
    </font>
    <font>
      <sz val="11"/>
      <color rgb="FFFFFFFF"/>
      <name val="宋体"/>
      <family val="2"/>
      <charset val="134"/>
    </font>
    <font>
      <sz val="11"/>
      <color rgb="FF808000"/>
      <name val="宋体"/>
      <family val="2"/>
      <charset val="134"/>
    </font>
    <font>
      <sz val="11"/>
      <color rgb="FF008000"/>
      <name val="宋体"/>
      <family val="2"/>
      <charset val="134"/>
    </font>
    <font>
      <sz val="11"/>
      <color rgb="FFFF6600"/>
      <name val="宋体"/>
      <family val="2"/>
      <charset val="134"/>
    </font>
    <font>
      <b/>
      <sz val="11"/>
      <color rgb="FFFFFFFF"/>
      <name val="宋体"/>
      <family val="2"/>
      <charset val="134"/>
    </font>
    <font>
      <b/>
      <sz val="11"/>
      <color rgb="FFFF6600"/>
      <name val="宋体"/>
      <family val="2"/>
      <charset val="134"/>
    </font>
    <font>
      <b/>
      <sz val="11"/>
      <color rgb="FF333333"/>
      <name val="宋体"/>
      <family val="2"/>
      <charset val="134"/>
    </font>
    <font>
      <b/>
      <sz val="11"/>
      <color rgb="FF333399"/>
      <name val="宋体"/>
      <family val="2"/>
      <charset val="134"/>
    </font>
    <font>
      <b/>
      <sz val="13"/>
      <color rgb="FF333399"/>
      <name val="宋体"/>
      <family val="2"/>
      <charset val="134"/>
    </font>
    <font>
      <b/>
      <sz val="15"/>
      <color rgb="FF333399"/>
      <name val="宋体"/>
      <family val="2"/>
      <charset val="134"/>
    </font>
    <font>
      <i/>
      <sz val="11"/>
      <color rgb="FF808080"/>
      <name val="宋体"/>
      <family val="2"/>
      <charset val="134"/>
    </font>
    <font>
      <b/>
      <sz val="18"/>
      <color rgb="FF333399"/>
      <name val="宋体"/>
      <family val="2"/>
      <charset val="134"/>
    </font>
    <font>
      <sz val="11"/>
      <color rgb="FFFF0000"/>
      <name val="宋体"/>
      <family val="2"/>
      <charset val="134"/>
    </font>
    <font>
      <u val="single"/>
      <sz val="10"/>
      <color rgb="FF800080"/>
      <name val="Arial"/>
      <family val="2"/>
    </font>
    <font>
      <u val="single"/>
      <sz val="10"/>
      <color rgb="FF0000FF"/>
      <name val="Arial"/>
      <family val="2"/>
    </font>
    <font>
      <sz val="11"/>
      <color rgb="FF800000"/>
      <name val="宋体"/>
      <family val="2"/>
      <charset val="134"/>
    </font>
    <font>
      <sz val="11"/>
      <color rgb="FF333399"/>
      <name val="宋体"/>
      <family val="2"/>
      <charset val="134"/>
    </font>
  </fonts>
  <fills count="20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7"/>
        <bgColor indexed="64"/>
      </patternFill>
    </fill>
    <fill>
      <patternFill patternType="solid">
        <fgColor indexed="13"/>
        <bgColor indexed="64"/>
      </patternFill>
    </fill>
  </fills>
  <borders count="2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</border>
    <border>
      <left/>
      <right/>
      <top/>
      <bottom style="thick">
        <color indexed="54"/>
      </bottom>
    </border>
    <border>
      <left/>
      <right/>
      <top/>
      <bottom style="thick">
        <color indexed="44"/>
      </bottom>
    </border>
    <border>
      <left/>
      <right/>
      <top/>
      <bottom style="medium">
        <color indexed="22"/>
      </bottom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</border>
    <border>
      <left/>
      <right/>
      <top/>
      <bottom style="double">
        <color indexed="52"/>
      </bottom>
    </border>
    <border>
      <left/>
      <right/>
      <top style="thin">
        <color indexed="54"/>
      </top>
      <bottom style="double">
        <color indexed="54"/>
      </bottom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</border>
    <border>
      <left/>
      <right style="thin">
        <color indexed="8"/>
      </right>
      <top style="thin">
        <color indexed="8"/>
      </top>
      <bottom style="thin">
        <color indexed="8"/>
      </bottom>
    </border>
    <border>
      <left style="thin">
        <color indexed="8"/>
      </left>
      <right style="thin">
        <color indexed="8"/>
      </right>
      <top/>
      <bottom style="thin">
        <color indexed="8"/>
      </bottom>
    </border>
    <border>
      <left/>
      <right style="thin">
        <color indexed="8"/>
      </right>
      <top/>
      <bottom style="thin">
        <color indexed="8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/>
      <right style="thin">
        <color indexed="8"/>
      </right>
      <top/>
      <bottom/>
    </border>
    <border>
      <left style="thin">
        <color indexed="8"/>
      </left>
      <right style="thin">
        <color indexed="8"/>
      </right>
      <top/>
      <bottom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/>
      <bottom style="thin">
        <color auto="1"/>
      </bottom>
    </border>
  </borders>
  <cellStyleXfs count="54">
    <xf numFmtId="0" fontId="62" fillId="0" borderId="0">
      <alignment/>
      <protection/>
    </xf>
    <xf numFmtId="9" fontId="62" fillId="0" borderId="0" applyFill="0" applyBorder="0" applyAlignment="0" applyProtection="0"/>
    <xf numFmtId="44" fontId="62" fillId="0" borderId="0" applyFill="0" applyBorder="0" applyAlignment="0" applyProtection="0"/>
    <xf numFmtId="42" fontId="62" fillId="0" borderId="0" applyFill="0" applyBorder="0" applyAlignment="0" applyProtection="0"/>
    <xf numFmtId="43" fontId="62" fillId="0" borderId="0" applyFill="0" applyBorder="0" applyAlignment="0" applyProtection="0"/>
    <xf numFmtId="41" fontId="62" fillId="0" borderId="0" applyFill="0" applyBorder="0" applyAlignment="0" applyProtection="0"/>
    <xf numFmtId="177" fontId="62" fillId="0" borderId="0" applyFill="0" applyBorder="0" applyAlignment="0" applyProtection="0">
      <alignment/>
    </xf>
    <xf numFmtId="0" fontId="61" fillId="2" borderId="0" applyNumberFormat="0" applyBorder="0" applyAlignment="0" applyProtection="0">
      <alignment/>
    </xf>
    <xf numFmtId="0" fontId="95" fillId="3" borderId="1" applyNumberFormat="0" applyAlignment="0" applyProtection="0">
      <alignment/>
    </xf>
    <xf numFmtId="176" fontId="62" fillId="0" borderId="0" applyFill="0" applyBorder="0" applyAlignment="0" applyProtection="0">
      <alignment/>
    </xf>
    <xf numFmtId="178" fontId="62" fillId="0" borderId="0" applyFill="0" applyBorder="0" applyAlignment="0" applyProtection="0">
      <alignment/>
    </xf>
    <xf numFmtId="0" fontId="61" fillId="4" borderId="0" applyNumberFormat="0" applyBorder="0" applyAlignment="0" applyProtection="0">
      <alignment/>
    </xf>
    <xf numFmtId="0" fontId="94" fillId="5" borderId="0" applyNumberFormat="0" applyBorder="0" applyAlignment="0" applyProtection="0">
      <alignment/>
    </xf>
    <xf numFmtId="179" fontId="62" fillId="0" borderId="0" applyFill="0" applyBorder="0" applyAlignment="0" applyProtection="0">
      <alignment/>
    </xf>
    <xf numFmtId="0" fontId="79" fillId="6" borderId="0" applyNumberFormat="0" applyBorder="0" applyAlignment="0" applyProtection="0">
      <alignment/>
    </xf>
    <xf numFmtId="0" fontId="93" fillId="0" borderId="0" applyNumberFormat="0" applyFill="0" applyBorder="0" applyAlignment="0" applyProtection="0">
      <alignment/>
    </xf>
    <xf numFmtId="9" fontId="62" fillId="0" borderId="0" applyFill="0" applyBorder="0" applyAlignment="0" applyProtection="0">
      <alignment/>
    </xf>
    <xf numFmtId="0" fontId="92" fillId="0" borderId="0" applyNumberFormat="0" applyFill="0" applyBorder="0" applyAlignment="0" applyProtection="0">
      <alignment/>
    </xf>
    <xf numFmtId="0" fontId="62" fillId="2" borderId="2" applyNumberFormat="0" applyAlignment="0" applyProtection="0">
      <alignment/>
    </xf>
    <xf numFmtId="0" fontId="79" fillId="7" borderId="0" applyNumberFormat="0" applyBorder="0" applyAlignment="0" applyProtection="0">
      <alignment/>
    </xf>
    <xf numFmtId="0" fontId="86" fillId="0" borderId="0" applyNumberFormat="0" applyFill="0" applyBorder="0" applyAlignment="0" applyProtection="0">
      <alignment/>
    </xf>
    <xf numFmtId="0" fontId="91" fillId="0" borderId="0" applyNumberFormat="0" applyFill="0" applyBorder="0" applyAlignment="0" applyProtection="0">
      <alignment/>
    </xf>
    <xf numFmtId="0" fontId="90" fillId="0" borderId="0" applyNumberFormat="0" applyFill="0" applyBorder="0" applyAlignment="0" applyProtection="0">
      <alignment/>
    </xf>
    <xf numFmtId="0" fontId="89" fillId="0" borderId="0" applyNumberFormat="0" applyFill="0" applyBorder="0" applyAlignment="0" applyProtection="0">
      <alignment/>
    </xf>
    <xf numFmtId="0" fontId="88" fillId="0" borderId="3" applyNumberFormat="0" applyFill="0" applyAlignment="0" applyProtection="0">
      <alignment/>
    </xf>
    <xf numFmtId="0" fontId="87" fillId="0" borderId="4" applyNumberFormat="0" applyFill="0" applyAlignment="0" applyProtection="0">
      <alignment/>
    </xf>
    <xf numFmtId="0" fontId="79" fillId="6" borderId="0" applyNumberFormat="0" applyBorder="0" applyAlignment="0" applyProtection="0">
      <alignment/>
    </xf>
    <xf numFmtId="0" fontId="86" fillId="0" borderId="5" applyNumberFormat="0" applyFill="0" applyAlignment="0" applyProtection="0">
      <alignment/>
    </xf>
    <xf numFmtId="0" fontId="79" fillId="6" borderId="0" applyNumberFormat="0" applyBorder="0" applyAlignment="0" applyProtection="0">
      <alignment/>
    </xf>
    <xf numFmtId="0" fontId="85" fillId="8" borderId="6" applyNumberFormat="0" applyAlignment="0" applyProtection="0">
      <alignment/>
    </xf>
    <xf numFmtId="0" fontId="84" fillId="8" borderId="1" applyNumberFormat="0" applyAlignment="0" applyProtection="0">
      <alignment/>
    </xf>
    <xf numFmtId="0" fontId="83" fillId="9" borderId="7" applyNumberFormat="0" applyAlignment="0" applyProtection="0">
      <alignment/>
    </xf>
    <xf numFmtId="0" fontId="61" fillId="2" borderId="0" applyNumberFormat="0" applyBorder="0" applyAlignment="0" applyProtection="0">
      <alignment/>
    </xf>
    <xf numFmtId="0" fontId="79" fillId="10" borderId="0" applyNumberFormat="0" applyBorder="0" applyAlignment="0" applyProtection="0">
      <alignment/>
    </xf>
    <xf numFmtId="0" fontId="82" fillId="0" borderId="8" applyNumberFormat="0" applyFill="0" applyAlignment="0" applyProtection="0">
      <alignment/>
    </xf>
    <xf numFmtId="0" fontId="76" fillId="0" borderId="9" applyNumberFormat="0" applyFill="0" applyAlignment="0" applyProtection="0">
      <alignment/>
    </xf>
    <xf numFmtId="0" fontId="81" fillId="4" borderId="0" applyNumberFormat="0" applyBorder="0" applyAlignment="0" applyProtection="0">
      <alignment/>
    </xf>
    <xf numFmtId="0" fontId="80" fillId="11" borderId="0" applyNumberFormat="0" applyBorder="0" applyAlignment="0" applyProtection="0">
      <alignment/>
    </xf>
    <xf numFmtId="0" fontId="61" fillId="12" borderId="0" applyNumberFormat="0" applyBorder="0" applyAlignment="0" applyProtection="0">
      <alignment/>
    </xf>
    <xf numFmtId="0" fontId="79" fillId="13" borderId="0" applyNumberFormat="0" applyBorder="0" applyAlignment="0" applyProtection="0">
      <alignment/>
    </xf>
    <xf numFmtId="0" fontId="61" fillId="12" borderId="0" applyNumberFormat="0" applyBorder="0" applyAlignment="0" applyProtection="0">
      <alignment/>
    </xf>
    <xf numFmtId="0" fontId="61" fillId="14" borderId="0" applyNumberFormat="0" applyBorder="0" applyAlignment="0" applyProtection="0">
      <alignment/>
    </xf>
    <xf numFmtId="0" fontId="61" fillId="2" borderId="0" applyNumberFormat="0" applyBorder="0" applyAlignment="0" applyProtection="0">
      <alignment/>
    </xf>
    <xf numFmtId="0" fontId="61" fillId="3" borderId="0" applyNumberFormat="0" applyBorder="0" applyAlignment="0" applyProtection="0">
      <alignment/>
    </xf>
    <xf numFmtId="0" fontId="79" fillId="15" borderId="0" applyNumberFormat="0" applyBorder="0" applyAlignment="0" applyProtection="0">
      <alignment/>
    </xf>
    <xf numFmtId="0" fontId="79" fillId="13" borderId="0" applyNumberFormat="0" applyBorder="0" applyAlignment="0" applyProtection="0">
      <alignment/>
    </xf>
    <xf numFmtId="0" fontId="61" fillId="14" borderId="0" applyNumberFormat="0" applyBorder="0" applyAlignment="0" applyProtection="0">
      <alignment/>
    </xf>
    <xf numFmtId="0" fontId="61" fillId="6" borderId="0" applyNumberFormat="0" applyBorder="0" applyAlignment="0" applyProtection="0">
      <alignment/>
    </xf>
    <xf numFmtId="0" fontId="79" fillId="16" borderId="0" applyNumberFormat="0" applyBorder="0" applyAlignment="0" applyProtection="0">
      <alignment/>
    </xf>
    <xf numFmtId="0" fontId="61" fillId="14" borderId="0" applyNumberFormat="0" applyBorder="0" applyAlignment="0" applyProtection="0">
      <alignment/>
    </xf>
    <xf numFmtId="0" fontId="79" fillId="17" borderId="0" applyNumberFormat="0" applyBorder="0" applyAlignment="0" applyProtection="0">
      <alignment/>
    </xf>
    <xf numFmtId="0" fontId="79" fillId="7" borderId="0" applyNumberFormat="0" applyBorder="0" applyAlignment="0" applyProtection="0">
      <alignment/>
    </xf>
    <xf numFmtId="0" fontId="61" fillId="3" borderId="0" applyNumberFormat="0" applyBorder="0" applyAlignment="0" applyProtection="0">
      <alignment/>
    </xf>
    <xf numFmtId="0" fontId="79" fillId="3" borderId="0" applyNumberFormat="0" applyBorder="0" applyAlignment="0" applyProtection="0">
      <alignment/>
    </xf>
  </cellStyleXfs>
  <cellXfs count="112">
    <xf numFmtId="0" fontId="62" fillId="0" borderId="0" xfId="0" applyFont="1">
      <alignment/>
    </xf>
    <xf numFmtId="0" fontId="78" fillId="0" borderId="0" xfId="0" applyFont="1" applyBorder="1">
      <alignment/>
    </xf>
    <xf numFmtId="0" fontId="67" fillId="0" borderId="0" xfId="0" applyFont="1" applyBorder="1">
      <alignment/>
    </xf>
    <xf numFmtId="0" fontId="75" fillId="0" borderId="0" xfId="0" applyFont="1" applyBorder="1" applyAlignment="1">
      <alignment horizontal="center"/>
    </xf>
    <xf numFmtId="0" fontId="62" fillId="0" borderId="0" xfId="0" applyFont="1" applyBorder="1">
      <alignment/>
    </xf>
    <xf numFmtId="0" fontId="62" fillId="0" borderId="0" xfId="0" applyFont="1" applyBorder="1">
      <alignment/>
    </xf>
    <xf numFmtId="0" fontId="77" fillId="0" borderId="10" xfId="0" applyFont="1" applyBorder="1" applyAlignment="1">
      <alignment horizontal="center" vertical="center"/>
    </xf>
    <xf numFmtId="0" fontId="62" fillId="0" borderId="11" xfId="0" applyFont="1" applyBorder="1">
      <alignment/>
    </xf>
    <xf numFmtId="0" fontId="77" fillId="0" borderId="11" xfId="0" applyFont="1" applyBorder="1" applyAlignment="1">
      <alignment horizontal="center" vertical="center"/>
    </xf>
    <xf numFmtId="0" fontId="76" fillId="0" borderId="12" xfId="0" applyFont="1" applyBorder="1" applyAlignment="1">
      <alignment horizontal="center"/>
    </xf>
    <xf numFmtId="0" fontId="76" fillId="0" borderId="13" xfId="0" applyFont="1" applyBorder="1" applyAlignment="1">
      <alignment horizontal="center"/>
    </xf>
    <xf numFmtId="0" fontId="64" fillId="0" borderId="12" xfId="0" applyFont="1" applyBorder="1">
      <alignment/>
    </xf>
    <xf numFmtId="0" fontId="64" fillId="0" borderId="13" xfId="0" applyFont="1" applyBorder="1">
      <alignment/>
    </xf>
    <xf numFmtId="0" fontId="59" fillId="0" borderId="0" xfId="0" applyFont="1" applyBorder="1" applyAlignment="1" applyProtection="1">
      <alignment vertical="center"/>
      <protection/>
    </xf>
    <xf numFmtId="0" fontId="68" fillId="0" borderId="12" xfId="0" applyFont="1" applyBorder="1" applyAlignment="1">
      <alignment horizontal="center"/>
    </xf>
    <xf numFmtId="0" fontId="68" fillId="0" borderId="13" xfId="0" applyFont="1" applyBorder="1">
      <alignment/>
    </xf>
    <xf numFmtId="0" fontId="68" fillId="0" borderId="13" xfId="0" applyFont="1" applyBorder="1" applyAlignment="1">
      <alignment horizontal="center"/>
    </xf>
    <xf numFmtId="0" fontId="68" fillId="0" borderId="12" xfId="0" applyFont="1" applyBorder="1">
      <alignment/>
    </xf>
    <xf numFmtId="0" fontId="61" fillId="0" borderId="13" xfId="0" applyFont="1" applyBorder="1">
      <alignment/>
    </xf>
    <xf numFmtId="0" fontId="67" fillId="0" borderId="0" xfId="0" applyFont="1" applyBorder="1" applyAlignment="1">
      <alignment horizontal="right"/>
    </xf>
    <xf numFmtId="0" fontId="67" fillId="0" borderId="14" xfId="0" applyNumberFormat="1" applyFont="1" applyFill="1" applyBorder="1" applyAlignment="1">
      <alignment horizontal="center" vertical="center"/>
    </xf>
    <xf numFmtId="0" fontId="67" fillId="0" borderId="14" xfId="0" applyNumberFormat="1" applyFont="1" applyFill="1" applyBorder="1" applyAlignment="1">
      <alignment horizontal="center" vertical="center" wrapText="1"/>
    </xf>
    <xf numFmtId="0" fontId="67" fillId="0" borderId="14" xfId="0" applyFont="1" applyBorder="1" applyAlignment="1">
      <alignment horizontal="center" vertical="center"/>
    </xf>
    <xf numFmtId="0" fontId="67" fillId="0" borderId="12" xfId="0" applyFont="1" applyBorder="1" applyAlignment="1">
      <alignment horizontal="center" vertical="center"/>
    </xf>
    <xf numFmtId="0" fontId="67" fillId="0" borderId="13" xfId="0" applyFont="1" applyBorder="1" applyAlignment="1">
      <alignment horizontal="center" vertical="center"/>
    </xf>
    <xf numFmtId="0" fontId="67" fillId="0" borderId="15" xfId="0" applyFont="1" applyBorder="1" applyAlignment="1">
      <alignment horizontal="center" vertical="center"/>
    </xf>
    <xf numFmtId="4" fontId="67" fillId="0" borderId="14" xfId="0" applyNumberFormat="1" applyFont="1" applyFill="1" applyBorder="1" applyAlignment="1">
      <alignment horizontal="center" vertical="center"/>
    </xf>
    <xf numFmtId="0" fontId="67" fillId="0" borderId="14" xfId="0" applyFont="1" applyFill="1" applyBorder="1" applyAlignment="1">
      <alignment horizontal="center" vertical="center"/>
    </xf>
    <xf numFmtId="4" fontId="67" fillId="0" borderId="14" xfId="0" applyNumberFormat="1" applyFont="1" applyFill="1" applyBorder="1" applyAlignment="1">
      <alignment horizontal="center" vertical="center" wrapText="1"/>
    </xf>
    <xf numFmtId="10" fontId="67" fillId="0" borderId="13" xfId="0" applyNumberFormat="1" applyFont="1" applyBorder="1" applyAlignment="1">
      <alignment horizontal="center" vertical="center"/>
    </xf>
    <xf numFmtId="0" fontId="64" fillId="0" borderId="0" xfId="0" applyFont="1" applyAlignment="1">
      <alignment horizontal="left"/>
    </xf>
    <xf numFmtId="0" fontId="67" fillId="0" borderId="0" xfId="0" applyFont="1" applyFill="1" applyBorder="1" applyAlignment="1">
      <alignment/>
    </xf>
    <xf numFmtId="0" fontId="75" fillId="0" borderId="0" xfId="0" applyFont="1" applyBorder="1" applyAlignment="1">
      <alignment horizontal="left"/>
    </xf>
    <xf numFmtId="0" fontId="75" fillId="0" borderId="0" xfId="0" applyFont="1" applyFill="1" applyBorder="1" applyAlignment="1">
      <alignment horizontal="center"/>
    </xf>
    <xf numFmtId="0" fontId="67" fillId="0" borderId="0" xfId="0" applyFont="1" applyFill="1" applyBorder="1" applyAlignment="1">
      <alignment horizontal="center"/>
    </xf>
    <xf numFmtId="0" fontId="74" fillId="0" borderId="10" xfId="0" applyFont="1" applyBorder="1" applyAlignment="1">
      <alignment horizontal="center" vertical="center" wrapText="1"/>
    </xf>
    <xf numFmtId="0" fontId="74" fillId="0" borderId="11" xfId="0" applyFont="1" applyBorder="1" applyAlignment="1">
      <alignment horizontal="center" vertical="center" wrapText="1"/>
    </xf>
    <xf numFmtId="0" fontId="74" fillId="0" borderId="14" xfId="0" applyFont="1" applyFill="1" applyBorder="1" applyAlignment="1">
      <alignment horizontal="center" vertical="center" wrapText="1"/>
    </xf>
    <xf numFmtId="0" fontId="61" fillId="0" borderId="12" xfId="0" applyFont="1" applyBorder="1" applyAlignment="1">
      <alignment horizontal="left" vertical="center"/>
    </xf>
    <xf numFmtId="0" fontId="61" fillId="0" borderId="14" xfId="0" applyFont="1" applyFill="1" applyBorder="1" applyAlignment="1">
      <alignment/>
    </xf>
    <xf numFmtId="0" fontId="62" fillId="0" borderId="16" xfId="0" applyFont="1" applyBorder="1">
      <alignment/>
    </xf>
    <xf numFmtId="0" fontId="61" fillId="0" borderId="14" xfId="0" applyFont="1" applyFill="1" applyBorder="1" applyAlignment="1">
      <alignment horizontal="right"/>
    </xf>
    <xf numFmtId="0" fontId="62" fillId="0" borderId="12" xfId="0" applyFont="1" applyBorder="1">
      <alignment/>
    </xf>
    <xf numFmtId="0" fontId="61" fillId="0" borderId="12" xfId="0" applyFont="1" applyBorder="1">
      <alignment/>
    </xf>
    <xf numFmtId="0" fontId="75" fillId="0" borderId="0" xfId="0" applyFont="1" applyBorder="1">
      <alignment/>
    </xf>
    <xf numFmtId="0" fontId="75" fillId="0" borderId="0" xfId="0" applyFont="1" applyFill="1" applyBorder="1" applyAlignment="1">
      <alignment/>
    </xf>
    <xf numFmtId="0" fontId="74" fillId="0" borderId="10" xfId="0" applyFont="1" applyBorder="1" applyAlignment="1">
      <alignment horizontal="center"/>
    </xf>
    <xf numFmtId="0" fontId="61" fillId="18" borderId="12" xfId="0" applyFont="1" applyFill="1" applyBorder="1">
      <alignment/>
    </xf>
    <xf numFmtId="0" fontId="65" fillId="0" borderId="14" xfId="0" applyNumberFormat="1" applyFont="1" applyBorder="1" applyAlignment="1" applyProtection="1">
      <alignment horizontal="right" vertical="center"/>
      <protection/>
    </xf>
    <xf numFmtId="0" fontId="61" fillId="19" borderId="14" xfId="0" applyFont="1" applyFill="1" applyBorder="1" applyAlignment="1">
      <alignment/>
    </xf>
    <xf numFmtId="0" fontId="61" fillId="16" borderId="14" xfId="0" applyFont="1" applyFill="1" applyBorder="1" applyAlignment="1">
      <alignment/>
    </xf>
    <xf numFmtId="0" fontId="64" fillId="0" borderId="0" xfId="0" applyFont="1" applyAlignment="1">
      <alignment vertical="center"/>
    </xf>
    <xf numFmtId="0" fontId="65" fillId="0" borderId="0" xfId="0" applyFont="1" applyBorder="1" applyAlignment="1" applyProtection="1">
      <alignment horizontal="right" vertical="center"/>
      <protection/>
    </xf>
    <xf numFmtId="0" fontId="73" fillId="0" borderId="17" xfId="0" applyFont="1" applyBorder="1" applyAlignment="1" applyProtection="1">
      <alignment horizontal="center" vertical="center"/>
      <protection/>
    </xf>
    <xf numFmtId="0" fontId="69" fillId="0" borderId="0" xfId="0" applyFont="1" applyBorder="1" applyAlignment="1" applyProtection="1">
      <alignment horizontal="right" vertical="center"/>
      <protection/>
    </xf>
    <xf numFmtId="0" fontId="59" fillId="0" borderId="0" xfId="0" applyFont="1" applyBorder="1" applyAlignment="1" applyProtection="1">
      <alignment/>
      <protection/>
    </xf>
    <xf numFmtId="0" fontId="65" fillId="8" borderId="0" xfId="0" applyFont="1" applyFill="1" applyBorder="1" applyAlignment="1" applyProtection="1">
      <alignment horizontal="left" vertical="center"/>
      <protection/>
    </xf>
    <xf numFmtId="0" fontId="65" fillId="0" borderId="0" xfId="0" applyFont="1" applyBorder="1" applyAlignment="1" applyProtection="1">
      <alignment horizontal="left" vertical="center"/>
      <protection/>
    </xf>
    <xf numFmtId="0" fontId="72" fillId="0" borderId="0" xfId="0" applyFont="1" applyBorder="1" applyAlignment="1" applyProtection="1">
      <alignment horizontal="right" vertical="center"/>
      <protection/>
    </xf>
    <xf numFmtId="0" fontId="65" fillId="0" borderId="14" xfId="0" applyFont="1" applyBorder="1" applyAlignment="1" applyProtection="1">
      <alignment horizontal="center" vertical="center"/>
      <protection/>
    </xf>
    <xf numFmtId="0" fontId="65" fillId="0" borderId="14" xfId="0" applyFont="1" applyBorder="1" applyAlignment="1" applyProtection="1">
      <alignment horizontal="left" vertical="center"/>
      <protection/>
    </xf>
    <xf numFmtId="0" fontId="65" fillId="0" borderId="14" xfId="0" applyNumberFormat="1" applyFont="1" applyBorder="1" applyAlignment="1" applyProtection="1">
      <alignment horizontal="right" vertical="center" wrapText="1"/>
      <protection/>
    </xf>
    <xf numFmtId="0" fontId="65" fillId="0" borderId="14" xfId="0" applyNumberFormat="1" applyFont="1" applyBorder="1" applyAlignment="1" applyProtection="1">
      <alignment/>
      <protection/>
    </xf>
    <xf numFmtId="0" fontId="65" fillId="0" borderId="14" xfId="0" applyFont="1" applyBorder="1" applyAlignment="1" applyProtection="1">
      <alignment horizontal="right" vertical="center"/>
      <protection/>
    </xf>
    <xf numFmtId="0" fontId="62" fillId="0" borderId="0" xfId="0" applyFont="1">
      <alignment/>
    </xf>
    <xf numFmtId="0" fontId="71" fillId="0" borderId="0" xfId="0" applyFont="1" applyBorder="1" applyAlignment="1" applyProtection="1">
      <alignment horizontal="center" vertical="center"/>
      <protection/>
    </xf>
    <xf numFmtId="0" fontId="70" fillId="0" borderId="0" xfId="0" applyFont="1" applyBorder="1" applyAlignment="1" applyProtection="1">
      <alignment horizontal="center" vertical="center"/>
      <protection/>
    </xf>
    <xf numFmtId="0" fontId="65" fillId="0" borderId="0" xfId="0" applyFont="1" applyBorder="1" applyAlignment="1" applyProtection="1">
      <alignment horizontal="center" vertical="center"/>
      <protection/>
    </xf>
    <xf numFmtId="0" fontId="65" fillId="0" borderId="18" xfId="0" applyFont="1" applyBorder="1" applyAlignment="1" applyProtection="1">
      <alignment horizontal="center" vertical="center"/>
      <protection/>
    </xf>
    <xf numFmtId="0" fontId="65" fillId="0" borderId="19" xfId="0" applyFont="1" applyBorder="1" applyAlignment="1" applyProtection="1">
      <alignment horizontal="center" vertical="center"/>
      <protection/>
    </xf>
    <xf numFmtId="0" fontId="65" fillId="0" borderId="20" xfId="0" applyFont="1" applyBorder="1" applyAlignment="1" applyProtection="1">
      <alignment horizontal="center" vertical="center"/>
      <protection/>
    </xf>
    <xf numFmtId="0" fontId="65" fillId="0" borderId="0" xfId="0" applyFont="1" applyBorder="1" applyAlignment="1" applyProtection="1">
      <alignment/>
      <protection/>
    </xf>
    <xf numFmtId="0" fontId="65" fillId="0" borderId="21" xfId="0" applyFont="1" applyBorder="1" applyAlignment="1" applyProtection="1">
      <alignment horizontal="center" vertical="center"/>
      <protection/>
    </xf>
    <xf numFmtId="0" fontId="69" fillId="0" borderId="14" xfId="0" applyFont="1" applyBorder="1" applyAlignment="1" applyProtection="1">
      <alignment vertical="center"/>
      <protection/>
    </xf>
    <xf numFmtId="0" fontId="68" fillId="0" borderId="14" xfId="0" applyNumberFormat="1" applyFont="1" applyBorder="1" applyAlignment="1" applyProtection="1">
      <alignment horizontal="center" vertical="center" wrapText="1"/>
      <protection/>
    </xf>
    <xf numFmtId="0" fontId="64" fillId="0" borderId="14" xfId="0" applyNumberFormat="1" applyFont="1" applyBorder="1" applyAlignment="1" applyProtection="1">
      <alignment horizontal="center" vertical="center" wrapText="1"/>
      <protection/>
    </xf>
    <xf numFmtId="0" fontId="67" fillId="0" borderId="0" xfId="0" applyFont="1" applyBorder="1" applyAlignment="1" applyProtection="1">
      <alignment/>
      <protection/>
    </xf>
    <xf numFmtId="0" fontId="67" fillId="0" borderId="0" xfId="0" applyFont="1" applyBorder="1" applyAlignment="1" applyProtection="1">
      <alignment horizontal="center"/>
      <protection/>
    </xf>
    <xf numFmtId="0" fontId="61" fillId="0" borderId="16" xfId="0" applyFont="1" applyBorder="1">
      <alignment/>
    </xf>
    <xf numFmtId="0" fontId="61" fillId="0" borderId="14" xfId="0" applyFont="1" applyBorder="1" applyAlignment="1">
      <alignment horizontal="center" vertical="center"/>
    </xf>
    <xf numFmtId="0" fontId="62" fillId="0" borderId="0" xfId="0" applyFont="1" applyAlignment="1">
      <alignment vertical="center"/>
    </xf>
    <xf numFmtId="0" fontId="66" fillId="0" borderId="0" xfId="0" applyFont="1" applyBorder="1" applyAlignment="1" applyProtection="1">
      <alignment horizontal="center"/>
      <protection/>
    </xf>
    <xf numFmtId="0" fontId="64" fillId="0" borderId="14" xfId="0" applyFont="1" applyBorder="1" applyAlignment="1" applyProtection="1">
      <alignment horizontal="center" vertical="center"/>
      <protection/>
    </xf>
    <xf numFmtId="0" fontId="64" fillId="0" borderId="14" xfId="0" applyFont="1" applyBorder="1" applyAlignment="1" applyProtection="1">
      <alignment vertical="center"/>
      <protection/>
    </xf>
    <xf numFmtId="0" fontId="64" fillId="0" borderId="14" xfId="0" applyNumberFormat="1" applyFont="1" applyBorder="1" applyAlignment="1" applyProtection="1">
      <alignment vertical="center"/>
      <protection/>
    </xf>
    <xf numFmtId="0" fontId="65" fillId="0" borderId="0" xfId="0" applyFont="1" applyBorder="1" applyAlignment="1" applyProtection="1">
      <alignment vertical="center"/>
      <protection/>
    </xf>
    <xf numFmtId="0" fontId="64" fillId="0" borderId="14" xfId="0" applyNumberFormat="1" applyFont="1" applyBorder="1" applyAlignment="1" applyProtection="1">
      <alignment horizontal="right" vertical="center"/>
      <protection/>
    </xf>
    <xf numFmtId="0" fontId="64" fillId="0" borderId="14" xfId="0" applyNumberFormat="1" applyFont="1" applyBorder="1" applyAlignment="1" applyProtection="1">
      <alignment horizontal="right" vertical="center" wrapText="1"/>
      <protection/>
    </xf>
    <xf numFmtId="0" fontId="64" fillId="0" borderId="14" xfId="0" applyNumberFormat="1" applyFont="1" applyBorder="1" applyAlignment="1" applyProtection="1">
      <alignment vertical="center" wrapText="1"/>
      <protection/>
    </xf>
    <xf numFmtId="0" fontId="64" fillId="8" borderId="14" xfId="0" applyNumberFormat="1" applyFont="1" applyFill="1" applyBorder="1" applyAlignment="1" applyProtection="1">
      <alignment horizontal="right" vertical="center"/>
      <protection/>
    </xf>
    <xf numFmtId="0" fontId="64" fillId="0" borderId="14" xfId="0" applyNumberFormat="1" applyFont="1" applyBorder="1" applyAlignment="1" applyProtection="1">
      <alignment/>
      <protection/>
    </xf>
    <xf numFmtId="4" fontId="64" fillId="0" borderId="14" xfId="0" applyNumberFormat="1" applyFont="1" applyBorder="1" applyAlignment="1" applyProtection="1">
      <alignment vertical="center"/>
      <protection/>
    </xf>
    <xf numFmtId="4" fontId="59" fillId="0" borderId="0" xfId="0" applyNumberFormat="1" applyFont="1" applyBorder="1" applyAlignment="1" applyProtection="1">
      <alignment/>
      <protection/>
    </xf>
    <xf numFmtId="2" fontId="64" fillId="0" borderId="14" xfId="0" applyNumberFormat="1" applyFont="1" applyBorder="1" applyAlignment="1" applyProtection="1">
      <alignment vertical="center"/>
      <protection/>
    </xf>
    <xf numFmtId="2" fontId="59" fillId="0" borderId="0" xfId="0" applyNumberFormat="1" applyFont="1" applyBorder="1" applyAlignment="1" applyProtection="1">
      <alignment/>
      <protection/>
    </xf>
    <xf numFmtId="0" fontId="64" fillId="0" borderId="14" xfId="0" applyFont="1" applyBorder="1" applyAlignment="1" applyProtection="1">
      <alignment/>
      <protection/>
    </xf>
    <xf numFmtId="180" fontId="64" fillId="0" borderId="14" xfId="0" applyNumberFormat="1" applyFont="1" applyBorder="1" applyAlignment="1" applyProtection="1">
      <alignment horizontal="center" vertical="center"/>
      <protection/>
    </xf>
    <xf numFmtId="180" fontId="59" fillId="0" borderId="0" xfId="0" applyNumberFormat="1" applyFont="1" applyBorder="1" applyAlignment="1" applyProtection="1">
      <alignment/>
      <protection/>
    </xf>
    <xf numFmtId="0" fontId="63" fillId="0" borderId="14" xfId="0" applyFont="1" applyBorder="1" applyAlignment="1" applyProtection="1">
      <alignment horizontal="center" vertical="center"/>
      <protection/>
    </xf>
    <xf numFmtId="0" fontId="62" fillId="0" borderId="14" xfId="0" applyFont="1" applyBorder="1">
      <alignment/>
    </xf>
    <xf numFmtId="0" fontId="61" fillId="0" borderId="14" xfId="0" applyFont="1" applyBorder="1" applyAlignment="1" applyProtection="1">
      <alignment horizontal="center" vertical="center"/>
      <protection/>
    </xf>
    <xf numFmtId="0" fontId="59" fillId="0" borderId="14" xfId="0" applyFont="1" applyBorder="1" applyAlignment="1" applyProtection="1">
      <alignment horizontal="center" vertical="center"/>
      <protection/>
    </xf>
    <xf numFmtId="0" fontId="60" fillId="0" borderId="14" xfId="0" applyFont="1" applyBorder="1" applyAlignment="1" applyProtection="1">
      <alignment vertical="center" wrapText="1"/>
      <protection/>
    </xf>
    <xf numFmtId="0" fontId="59" fillId="0" borderId="14" xfId="0" applyFont="1" applyBorder="1" applyAlignment="1" applyProtection="1">
      <alignment vertical="center"/>
      <protection/>
    </xf>
    <xf numFmtId="0" fontId="60" fillId="0" borderId="14" xfId="0" applyFont="1" applyBorder="1" applyAlignment="1" applyProtection="1">
      <alignment vertical="center"/>
      <protection/>
    </xf>
    <xf numFmtId="0" fontId="59" fillId="0" borderId="14" xfId="0" applyFont="1" applyBorder="1" applyAlignment="1" applyProtection="1">
      <alignment/>
      <protection/>
    </xf>
    <xf numFmtId="0" fontId="58" fillId="0" borderId="0" xfId="0" applyFont="1" applyBorder="1" applyAlignment="1" applyProtection="1">
      <alignment vertical="center"/>
      <protection/>
    </xf>
    <xf numFmtId="0" fontId="56" fillId="0" borderId="0" xfId="0" applyFont="1" applyBorder="1" applyAlignment="1" applyProtection="1">
      <alignment vertical="center"/>
      <protection/>
    </xf>
    <xf numFmtId="0" fontId="56" fillId="0" borderId="0" xfId="0" applyFont="1" applyAlignment="1" applyProtection="1">
      <alignment horizontal="left" vertical="center"/>
      <protection/>
    </xf>
    <xf numFmtId="0" fontId="57" fillId="0" borderId="0" xfId="0" applyFont="1" applyBorder="1" applyAlignment="1" applyProtection="1">
      <alignment horizontal="center" vertical="center"/>
      <protection/>
    </xf>
    <xf numFmtId="0" fontId="56" fillId="0" borderId="0" xfId="0" applyFont="1" applyBorder="1" applyAlignment="1" applyProtection="1">
      <alignment horizontal="center" vertical="center"/>
      <protection/>
    </xf>
    <xf numFmtId="0" fontId="55" fillId="0" borderId="0" xfId="0" applyFont="1" applyBorder="1" applyAlignment="1" applyProtection="1">
      <alignment vertical="center"/>
      <protection/>
    </xf>
  </cellXfs>
  <cellStyles count="54">
    <cellStyle name="Normal" xfId="0" builtinId="0"/>
    <cellStyle name="Percent" xfId="1" builtinId="5"/>
    <cellStyle name="Currency" xfId="2" builtinId="4"/>
    <cellStyle name="Currency [0]" xfId="3" builtinId="7"/>
    <cellStyle name="Comma" xfId="4" builtinId="3"/>
    <cellStyle name="Comma [0]" xfId="5" builtinId="6"/>
    <cellStyle name="货币[0]" xfId="6" builtinId="7"/>
    <cellStyle name="20% - 强调文字颜色 3" xfId="7" builtinId="38"/>
    <cellStyle name="输入" xfId="8" builtinId="20"/>
    <cellStyle name="货币" xfId="9" builtinId="4"/>
    <cellStyle name="千位分隔[0]" xfId="10" builtinId="6"/>
    <cellStyle name="40% - 强调文字颜色 3" xfId="11" builtinId="39"/>
    <cellStyle name="差" xfId="12" builtinId="27"/>
    <cellStyle name="千位分隔" xfId="13" builtinId="3"/>
    <cellStyle name="60% - 强调文字颜色 3" xfId="14" builtinId="40"/>
    <cellStyle name="超链接" xfId="15" builtinId="8"/>
    <cellStyle name="百分比" xfId="16" builtinId="5"/>
    <cellStyle name="已访问的超链接" xfId="17" builtinId="9"/>
    <cellStyle name="注释" xfId="18" builtinId="10"/>
    <cellStyle name="60% - 强调文字颜色 2" xfId="19" builtinId="36"/>
    <cellStyle name="标题 4" xfId="20" builtinId="19"/>
    <cellStyle name="警告文本" xfId="21" builtinId="11"/>
    <cellStyle name="标题" xfId="22" builtinId="15"/>
    <cellStyle name="解释性文本" xfId="23" builtinId="53"/>
    <cellStyle name="标题 1" xfId="24" builtinId="16"/>
    <cellStyle name="标题 2" xfId="25" builtinId="17"/>
    <cellStyle name="60% - 强调文字颜色 1" xfId="26" builtinId="32"/>
    <cellStyle name="标题 3" xfId="27" builtinId="18"/>
    <cellStyle name="60% - 强调文字颜色 4" xfId="28" builtinId="44"/>
    <cellStyle name="输出" xfId="29" builtinId="21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好" xfId="36" builtinId="26"/>
    <cellStyle name="适中" xfId="37" builtinId="28"/>
    <cellStyle name="20% - 强调文字颜色 5" xfId="38" builtinId="46"/>
    <cellStyle name="强调文字颜色 1" xfId="39" builtinId="29"/>
    <cellStyle name="20% - 强调文字颜色 1" xfId="40" builtinId="30"/>
    <cellStyle name="40% - 强调文字颜色 1" xfId="41" builtinId="31"/>
    <cellStyle name="20% - 强调文字颜色 2" xfId="42" builtinId="34"/>
    <cellStyle name="40% - 强调文字颜色 2" xfId="43" builtinId="35"/>
    <cellStyle name="强调文字颜色 3" xfId="44" builtinId="37"/>
    <cellStyle name="强调文字颜色 4" xfId="45" builtinId="41"/>
    <cellStyle name="20% - 强调文字颜色 4" xfId="46" builtinId="42"/>
    <cellStyle name="40% - 强调文字颜色 4" xfId="47" builtinId="43"/>
    <cellStyle name="强调文字颜色 5" xfId="48" builtinId="45"/>
    <cellStyle name="40% - 强调文字颜色 5" xfId="49" builtinId="47"/>
    <cellStyle name="60% - 强调文字颜色 5" xfId="50" builtinId="48"/>
    <cellStyle name="强调文字颜色 6" xfId="51" builtinId="49"/>
    <cellStyle name="40% - 强调文字颜色 6" xfId="52" builtinId="51"/>
    <cellStyle name="60% - 强调文字颜色 6" xfId="53" builtinId="5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4" Type="http://schemas.openxmlformats.org/officeDocument/2006/relationships/sharedStrings" Target="sharedStrings.xml" /><Relationship Id="rId1" Type="http://schemas.openxmlformats.org/officeDocument/2006/relationships/theme" Target="theme/theme1.xml" /><Relationship Id="rId5" Type="http://schemas.openxmlformats.org/officeDocument/2006/relationships/worksheet" Target="worksheets/sheet3.xml" /><Relationship Id="rId9" Type="http://schemas.openxmlformats.org/officeDocument/2006/relationships/worksheet" Target="worksheets/sheet7.xml" /><Relationship Id="rId6" Type="http://schemas.openxmlformats.org/officeDocument/2006/relationships/worksheet" Target="worksheets/sheet4.xml" /><Relationship Id="rId15" Type="http://schemas.openxmlformats.org/officeDocument/2006/relationships/calcChain" Target="calcChain.xml" /><Relationship Id="rId2" Type="http://schemas.openxmlformats.org/officeDocument/2006/relationships/styles" Target="styles.xml" /><Relationship Id="rId4" Type="http://schemas.openxmlformats.org/officeDocument/2006/relationships/worksheet" Target="worksheets/sheet2.xml" /><Relationship Id="rId10" Type="http://schemas.openxmlformats.org/officeDocument/2006/relationships/worksheet" Target="worksheets/sheet8.xml" /><Relationship Id="rId11" Type="http://schemas.openxmlformats.org/officeDocument/2006/relationships/worksheet" Target="worksheets/sheet9.xml" /><Relationship Id="rId12" Type="http://schemas.openxmlformats.org/officeDocument/2006/relationships/worksheet" Target="worksheets/sheet10.xml" /><Relationship Id="rId13" Type="http://schemas.openxmlformats.org/officeDocument/2006/relationships/worksheet" Target="worksheets/sheet11.xml" /><Relationship Id="rId3" Type="http://schemas.openxmlformats.org/officeDocument/2006/relationships/worksheet" Target="worksheets/sheet1.xml" /><Relationship Id="rId7" Type="http://schemas.openxmlformats.org/officeDocument/2006/relationships/worksheet" Target="worksheets/sheet5.xml" /><Relationship Id="rId8" Type="http://schemas.openxmlformats.org/officeDocument/2006/relationships/worksheet" Target="worksheets/sheet6.xml" 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3"/>
  <sheetViews>
    <sheetView showGridLines="0" workbookViewId="0" topLeftCell="A1">
      <selection pane="topLeft" activeCell="A19" sqref="A19:G19"/>
    </sheetView>
  </sheetViews>
  <sheetFormatPr defaultColWidth="9.14428571428571" defaultRowHeight="12.75" outlineLevelCol="7"/>
  <cols>
    <col min="1" max="7" width="17.1428571428571" customWidth="1"/>
  </cols>
  <sheetData>
    <row r="1" spans="1:7" ht="12.75"/>
    <row r="2" spans="1:7" ht="14.25" customHeight="1">
      <c r="A2" s="106"/>
    </row>
    <row r="3" spans="1:7" ht="18.75" customHeight="1">
      <c r="A3" s="107" t="s">
        <v>0</v>
      </c>
      <c r="B3" s="107"/>
      <c r="C3" s="107"/>
      <c r="D3" s="107"/>
      <c r="E3" s="107"/>
      <c r="F3" s="107"/>
      <c r="G3" s="107"/>
    </row>
    <row r="4" spans="1:7" ht="16.5" customHeight="1">
      <c r="A4" s="108" t="s">
        <v>1</v>
      </c>
      <c r="B4" s="108"/>
      <c r="C4" s="108"/>
      <c r="D4" s="107"/>
      <c r="E4" s="107"/>
      <c r="F4" s="107"/>
      <c r="G4" s="107"/>
    </row>
    <row r="5" spans="1:7" ht="14.25" customHeight="1">
      <c r="A5" s="107"/>
      <c r="B5" s="107"/>
      <c r="C5" s="107"/>
      <c r="D5" s="107"/>
      <c r="E5" s="107"/>
      <c r="F5" s="107"/>
      <c r="G5" s="107"/>
    </row>
    <row r="6" spans="1:7" ht="14.25" customHeight="1">
      <c r="A6" s="107"/>
      <c r="B6" s="107"/>
      <c r="C6" s="107"/>
      <c r="D6" s="107"/>
      <c r="E6" s="107"/>
      <c r="F6" s="107"/>
      <c r="G6" s="107"/>
    </row>
    <row r="7" spans="1:7" ht="14.25" customHeight="1">
      <c r="A7" s="107"/>
      <c r="B7" s="107"/>
      <c r="C7" s="107"/>
      <c r="D7" s="107"/>
      <c r="E7" s="107"/>
      <c r="F7" s="107"/>
      <c r="G7" s="107"/>
    </row>
    <row r="8" spans="1:7" ht="14.25" customHeight="1">
      <c r="A8" s="107"/>
      <c r="B8" s="107"/>
      <c r="C8" s="107"/>
      <c r="D8" s="107"/>
      <c r="E8" s="107"/>
      <c r="F8" s="107"/>
      <c r="G8" s="107"/>
    </row>
    <row r="9" spans="1:7" ht="33" customHeight="1">
      <c r="A9" s="109" t="s">
        <v>2</v>
      </c>
      <c r="B9" s="109"/>
      <c r="C9" s="109"/>
      <c r="D9" s="109"/>
      <c r="E9" s="109"/>
      <c r="F9" s="109"/>
      <c r="G9" s="109"/>
    </row>
    <row r="10" spans="1:7" ht="14.25" customHeight="1">
      <c r="A10" s="107"/>
      <c r="B10" s="107"/>
      <c r="C10" s="107"/>
      <c r="D10" s="107"/>
      <c r="E10" s="107"/>
      <c r="F10" s="107"/>
      <c r="G10" s="107"/>
    </row>
    <row r="11" spans="1:7" ht="14.25" customHeight="1">
      <c r="A11" s="107"/>
      <c r="B11" s="107"/>
      <c r="C11" s="107"/>
      <c r="D11" s="107"/>
      <c r="E11" s="107"/>
      <c r="F11" s="107"/>
      <c r="G11" s="107"/>
    </row>
    <row r="12" spans="1:7" ht="14.25" customHeight="1">
      <c r="A12" s="107"/>
      <c r="B12" s="107"/>
      <c r="C12" s="107"/>
      <c r="D12" s="107"/>
      <c r="E12" s="107"/>
      <c r="F12" s="107"/>
      <c r="G12" s="107"/>
    </row>
    <row r="13" spans="1:7" ht="14.25" customHeight="1">
      <c r="A13" s="107"/>
      <c r="B13" s="107"/>
      <c r="C13" s="107"/>
      <c r="D13" s="107"/>
      <c r="E13" s="107"/>
      <c r="F13" s="107"/>
      <c r="G13" s="107"/>
    </row>
    <row r="14" spans="1:7" ht="14.25" customHeight="1">
      <c r="A14" s="107"/>
      <c r="B14" s="107"/>
      <c r="C14" s="107"/>
      <c r="D14" s="107"/>
      <c r="E14" s="107"/>
      <c r="F14" s="107"/>
      <c r="G14" s="107"/>
    </row>
    <row r="15" spans="1:7" ht="14.25" customHeight="1">
      <c r="A15" s="107"/>
      <c r="B15" s="107"/>
      <c r="C15" s="107"/>
      <c r="D15" s="107"/>
      <c r="E15" s="107"/>
      <c r="F15" s="107"/>
      <c r="G15" s="107"/>
    </row>
    <row r="16" spans="1:7" ht="14.25" customHeight="1">
      <c r="A16" s="107"/>
      <c r="B16" s="107"/>
      <c r="C16" s="107"/>
      <c r="D16" s="107"/>
      <c r="E16" s="107"/>
      <c r="F16" s="107"/>
      <c r="G16" s="107"/>
    </row>
    <row r="17" spans="1:7" ht="14.25" customHeight="1">
      <c r="A17" s="107"/>
      <c r="B17" s="107"/>
      <c r="C17" s="107"/>
      <c r="D17" s="107"/>
      <c r="E17" s="107"/>
      <c r="F17" s="107"/>
      <c r="G17" s="107"/>
    </row>
    <row r="18" spans="1:7" ht="14.25" customHeight="1">
      <c r="A18" s="107"/>
      <c r="B18" s="107"/>
      <c r="C18" s="107"/>
      <c r="D18" s="107"/>
      <c r="E18" s="107"/>
      <c r="F18" s="107"/>
      <c r="G18" s="107"/>
    </row>
    <row r="19" spans="1:7" ht="14.25" customHeight="1">
      <c r="A19" s="110" t="s">
        <v>3</v>
      </c>
      <c r="B19" s="107"/>
      <c r="C19" s="107"/>
      <c r="D19" s="107"/>
      <c r="E19" s="107"/>
      <c r="F19" s="107"/>
      <c r="G19" s="107"/>
    </row>
    <row r="20" spans="1:7" ht="14.25" customHeight="1">
      <c r="A20" s="107"/>
      <c r="B20" s="107"/>
      <c r="C20" s="107"/>
      <c r="D20" s="107"/>
      <c r="E20" s="107"/>
      <c r="F20" s="107"/>
      <c r="G20" s="107"/>
    </row>
    <row r="21" spans="1:7" ht="14.25" customHeight="1">
      <c r="A21" s="107"/>
      <c r="B21" s="107"/>
      <c r="C21" s="107"/>
      <c r="D21" s="107"/>
      <c r="E21" s="107"/>
      <c r="F21" s="107"/>
      <c r="G21" s="107"/>
    </row>
    <row r="22" spans="1:8" ht="14.25" customHeight="1">
      <c r="A22" s="107"/>
      <c r="B22" s="108" t="s">
        <v>4</v>
      </c>
      <c r="C22" s="108"/>
      <c r="E22" s="108" t="s">
        <v>5</v>
      </c>
      <c r="F22" s="108"/>
      <c r="G22" s="108" t="s">
        <v>6</v>
      </c>
      <c r="H22" s="108"/>
    </row>
    <row r="23" spans="1:7" ht="15.75" customHeight="1">
      <c r="B23" s="111" t="s">
        <v>7</v>
      </c>
    </row>
  </sheetData>
  <mergeCells count="6">
    <mergeCell ref="A4:C4"/>
    <mergeCell ref="A9:G9"/>
    <mergeCell ref="A19:G19"/>
    <mergeCell ref="B22:C22"/>
    <mergeCell ref="E22:F22"/>
    <mergeCell ref="G22:H22"/>
  </mergeCells>
  <pageMargins left="0.98" right="0.49" top="0.98" bottom="0.98" header="0.5" footer="0.5"/>
  <pageSetup horizontalDpi="300" verticalDpi="300" orientation="landscape" paperSize="9"/>
  <headerFooter scaleWithDoc="0"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N197"/>
  <sheetViews>
    <sheetView showGridLines="0" workbookViewId="0" topLeftCell="A157">
      <selection pane="topLeft" activeCell="C178" sqref="C178"/>
    </sheetView>
  </sheetViews>
  <sheetFormatPr defaultColWidth="9.14428571428571" defaultRowHeight="12.75"/>
  <cols>
    <col min="1" max="1" width="43.2857142857143" customWidth="1"/>
    <col min="2" max="2" width="17.4285714285714" customWidth="1"/>
    <col min="3" max="3" width="53.2857142857143" customWidth="1"/>
    <col min="4" max="4" width="35.7142857142857" customWidth="1"/>
    <col min="5" max="15" width="9.14285714285714" customWidth="1"/>
  </cols>
  <sheetData>
    <row r="1" spans="1:4" ht="24.6" customHeight="1">
      <c r="A1" s="1" t="s">
        <v>385</v>
      </c>
      <c r="B1" s="2"/>
      <c r="C1" s="2"/>
      <c r="D1" s="2"/>
    </row>
    <row r="2" spans="1:4" ht="32.25" customHeight="1">
      <c r="A2" s="3" t="s">
        <v>386</v>
      </c>
      <c r="B2" s="4"/>
      <c r="C2" s="4"/>
      <c r="D2" s="5"/>
    </row>
    <row r="3" spans="1:4" ht="15" customHeight="1">
      <c r="A3" s="2"/>
      <c r="B3" s="2"/>
      <c r="C3" s="2"/>
      <c r="D3" s="2" t="s">
        <v>21</v>
      </c>
    </row>
    <row r="4" spans="1:4" ht="24" customHeight="1">
      <c r="A4" s="6" t="s">
        <v>387</v>
      </c>
      <c r="B4" s="7"/>
      <c r="C4" s="8" t="s">
        <v>388</v>
      </c>
      <c r="D4" s="7"/>
    </row>
    <row r="5" spans="1:4" ht="24" customHeight="1">
      <c r="A5" s="9" t="s">
        <v>24</v>
      </c>
      <c r="B5" s="10" t="s">
        <v>25</v>
      </c>
      <c r="C5" s="10" t="s">
        <v>24</v>
      </c>
      <c r="D5" s="10" t="s">
        <v>25</v>
      </c>
    </row>
    <row r="6" spans="1:14" ht="26.25" customHeight="1">
      <c r="A6" s="11" t="s">
        <v>389</v>
      </c>
      <c r="B6" s="12"/>
      <c r="C6" s="12" t="s">
        <v>390</v>
      </c>
      <c r="D6" s="12"/>
      <c r="N6" s="13"/>
    </row>
    <row r="7" spans="1:4" ht="24.6" customHeight="1">
      <c r="A7" s="11" t="s">
        <v>391</v>
      </c>
      <c r="B7" s="12"/>
      <c r="C7" s="12" t="s">
        <v>392</v>
      </c>
      <c r="D7" s="12"/>
    </row>
    <row r="8" spans="1:4" ht="18.75" customHeight="1">
      <c r="A8" s="11" t="s">
        <v>393</v>
      </c>
      <c r="B8" s="12"/>
      <c r="C8" s="12" t="s">
        <v>394</v>
      </c>
      <c r="D8" s="12"/>
    </row>
    <row r="9" spans="1:4" ht="12.75">
      <c r="A9" s="11" t="s">
        <v>395</v>
      </c>
      <c r="B9" s="12"/>
      <c r="C9" s="12" t="s">
        <v>396</v>
      </c>
      <c r="D9" s="12"/>
    </row>
    <row r="10" spans="1:4" ht="12.75">
      <c r="A10" s="11" t="s">
        <v>397</v>
      </c>
      <c r="B10" s="12"/>
      <c r="C10" s="12" t="s">
        <v>398</v>
      </c>
      <c r="D10" s="12"/>
    </row>
    <row r="11" spans="1:4" ht="12.75">
      <c r="A11" s="11" t="s">
        <v>399</v>
      </c>
      <c r="B11" s="12"/>
      <c r="C11" s="12" t="s">
        <v>400</v>
      </c>
      <c r="D11" s="12"/>
    </row>
    <row r="12" spans="1:4" ht="12.75">
      <c r="A12" s="11" t="s">
        <v>401</v>
      </c>
      <c r="B12" s="12"/>
      <c r="C12" s="12" t="s">
        <v>402</v>
      </c>
      <c r="D12" s="12"/>
    </row>
    <row r="13" spans="1:4" ht="12.75">
      <c r="A13" s="11" t="s">
        <v>403</v>
      </c>
      <c r="B13" s="12"/>
      <c r="C13" s="12" t="s">
        <v>404</v>
      </c>
      <c r="D13" s="12"/>
    </row>
    <row r="14" spans="1:4" ht="12.75">
      <c r="A14" s="11" t="s">
        <v>405</v>
      </c>
      <c r="B14" s="12"/>
      <c r="C14" s="12" t="s">
        <v>406</v>
      </c>
      <c r="D14" s="12"/>
    </row>
    <row r="15" spans="1:4" ht="12.75">
      <c r="A15" s="11" t="s">
        <v>407</v>
      </c>
      <c r="B15" s="12"/>
      <c r="C15" s="12" t="s">
        <v>408</v>
      </c>
      <c r="D15" s="12"/>
    </row>
    <row r="16" spans="1:4" ht="12.75">
      <c r="A16" s="11" t="s">
        <v>409</v>
      </c>
      <c r="B16" s="12"/>
      <c r="C16" s="12" t="s">
        <v>410</v>
      </c>
      <c r="D16" s="12"/>
    </row>
    <row r="17" spans="1:4" ht="12.75">
      <c r="A17" s="11" t="s">
        <v>411</v>
      </c>
      <c r="B17" s="12"/>
      <c r="C17" s="12" t="s">
        <v>412</v>
      </c>
      <c r="D17" s="12"/>
    </row>
    <row r="18" spans="1:4" ht="12.75">
      <c r="A18" s="11" t="s">
        <v>413</v>
      </c>
      <c r="B18" s="12"/>
      <c r="C18" s="12" t="s">
        <v>406</v>
      </c>
      <c r="D18" s="12"/>
    </row>
    <row r="19" spans="1:4" ht="12.75">
      <c r="A19" s="11" t="s">
        <v>414</v>
      </c>
      <c r="B19" s="12"/>
      <c r="C19" s="12" t="s">
        <v>408</v>
      </c>
      <c r="D19" s="12"/>
    </row>
    <row r="20" spans="1:4" ht="12.75">
      <c r="A20" s="11" t="s">
        <v>415</v>
      </c>
      <c r="B20" s="12"/>
      <c r="C20" s="12" t="s">
        <v>416</v>
      </c>
      <c r="D20" s="12"/>
    </row>
    <row r="21" spans="1:4" ht="12.75">
      <c r="A21" s="11" t="s">
        <v>417</v>
      </c>
      <c r="B21" s="12"/>
      <c r="C21" s="12" t="s">
        <v>418</v>
      </c>
      <c r="D21" s="12"/>
    </row>
    <row r="22" spans="1:4" ht="12.75">
      <c r="A22" s="11" t="s">
        <v>419</v>
      </c>
      <c r="B22" s="12"/>
      <c r="C22" s="12" t="s">
        <v>420</v>
      </c>
      <c r="D22" s="12"/>
    </row>
    <row r="23" spans="1:4" ht="12.75">
      <c r="A23" s="11" t="s">
        <v>421</v>
      </c>
      <c r="B23" s="12"/>
      <c r="C23" s="12" t="s">
        <v>422</v>
      </c>
      <c r="D23" s="12"/>
    </row>
    <row r="24" spans="1:4" ht="12.75">
      <c r="A24" s="11" t="s">
        <v>423</v>
      </c>
      <c r="B24" s="12"/>
      <c r="C24" s="12" t="s">
        <v>424</v>
      </c>
      <c r="D24" s="12"/>
    </row>
    <row r="25" spans="1:4" ht="12.75">
      <c r="A25" s="11" t="s">
        <v>425</v>
      </c>
      <c r="B25" s="12"/>
      <c r="C25" s="12" t="s">
        <v>426</v>
      </c>
      <c r="D25" s="12"/>
    </row>
    <row r="26" spans="1:4" ht="12.75">
      <c r="A26" s="11" t="s">
        <v>427</v>
      </c>
      <c r="B26" s="12"/>
      <c r="C26" s="12" t="s">
        <v>428</v>
      </c>
      <c r="D26" s="12"/>
    </row>
    <row r="27" spans="1:4" ht="12.75">
      <c r="A27" s="11" t="s">
        <v>429</v>
      </c>
      <c r="B27" s="12"/>
      <c r="C27" s="12" t="s">
        <v>430</v>
      </c>
      <c r="D27" s="12"/>
    </row>
    <row r="28" spans="1:4" ht="12.75">
      <c r="A28" s="11" t="s">
        <v>431</v>
      </c>
      <c r="B28" s="12"/>
      <c r="C28" s="12" t="s">
        <v>432</v>
      </c>
      <c r="D28" s="12"/>
    </row>
    <row r="29" spans="1:4" ht="12.75">
      <c r="A29" s="11" t="s">
        <v>433</v>
      </c>
      <c r="B29" s="12"/>
      <c r="C29" s="12" t="s">
        <v>434</v>
      </c>
      <c r="D29" s="12"/>
    </row>
    <row r="30" spans="1:4" ht="12.75">
      <c r="A30" s="11" t="s">
        <v>435</v>
      </c>
      <c r="B30" s="12"/>
      <c r="C30" s="12" t="s">
        <v>436</v>
      </c>
      <c r="D30" s="12"/>
    </row>
    <row r="31" spans="1:4" ht="12.75">
      <c r="A31" s="11" t="s">
        <v>437</v>
      </c>
      <c r="B31" s="12"/>
      <c r="C31" s="12" t="s">
        <v>438</v>
      </c>
      <c r="D31" s="12"/>
    </row>
    <row r="32" spans="1:4" ht="12.75">
      <c r="A32" s="11" t="s">
        <v>439</v>
      </c>
      <c r="B32" s="12"/>
      <c r="C32" s="12" t="s">
        <v>440</v>
      </c>
      <c r="D32" s="12"/>
    </row>
    <row r="33" spans="1:4" ht="12.75">
      <c r="A33" s="11" t="s">
        <v>441</v>
      </c>
      <c r="B33" s="12"/>
      <c r="C33" s="12" t="s">
        <v>442</v>
      </c>
      <c r="D33" s="12"/>
    </row>
    <row r="34" spans="1:4" ht="12.75">
      <c r="A34" s="11" t="s">
        <v>443</v>
      </c>
      <c r="B34" s="12"/>
      <c r="C34" s="12" t="s">
        <v>444</v>
      </c>
      <c r="D34" s="12"/>
    </row>
    <row r="35" spans="1:4" ht="12.75">
      <c r="A35" s="11" t="s">
        <v>445</v>
      </c>
      <c r="B35" s="12"/>
      <c r="C35" s="12" t="s">
        <v>446</v>
      </c>
      <c r="D35" s="12"/>
    </row>
    <row r="36" spans="1:4" ht="12.75">
      <c r="A36" s="11" t="s">
        <v>447</v>
      </c>
      <c r="B36" s="12"/>
      <c r="C36" s="12" t="s">
        <v>448</v>
      </c>
      <c r="D36" s="12"/>
    </row>
    <row r="37" spans="1:4" ht="12.75">
      <c r="A37" s="11"/>
      <c r="B37" s="12"/>
      <c r="C37" s="12" t="s">
        <v>449</v>
      </c>
      <c r="D37" s="12"/>
    </row>
    <row r="38" spans="1:4" ht="12.75">
      <c r="A38" s="11"/>
      <c r="B38" s="12"/>
      <c r="C38" s="12" t="s">
        <v>450</v>
      </c>
      <c r="D38" s="12"/>
    </row>
    <row r="39" spans="1:4" ht="12.75">
      <c r="A39" s="11"/>
      <c r="B39" s="12"/>
      <c r="C39" s="12" t="s">
        <v>451</v>
      </c>
      <c r="D39" s="12"/>
    </row>
    <row r="40" spans="1:4" ht="12.75">
      <c r="A40" s="11"/>
      <c r="B40" s="12"/>
      <c r="C40" s="12" t="s">
        <v>452</v>
      </c>
      <c r="D40" s="12"/>
    </row>
    <row r="41" spans="1:4" ht="12.75">
      <c r="A41" s="11"/>
      <c r="B41" s="12"/>
      <c r="C41" s="12" t="s">
        <v>453</v>
      </c>
      <c r="D41" s="12"/>
    </row>
    <row r="42" spans="1:4" ht="12.75">
      <c r="A42" s="11"/>
      <c r="B42" s="12"/>
      <c r="C42" s="12" t="s">
        <v>454</v>
      </c>
      <c r="D42" s="12"/>
    </row>
    <row r="43" spans="1:4" ht="12.75">
      <c r="A43" s="11"/>
      <c r="B43" s="12"/>
      <c r="C43" s="12" t="s">
        <v>455</v>
      </c>
      <c r="D43" s="12"/>
    </row>
    <row r="44" spans="1:4" ht="12.75">
      <c r="A44" s="11"/>
      <c r="B44" s="12"/>
      <c r="C44" s="12" t="s">
        <v>456</v>
      </c>
      <c r="D44" s="12"/>
    </row>
    <row r="45" spans="1:4" ht="12.75">
      <c r="A45" s="11"/>
      <c r="B45" s="12"/>
      <c r="C45" s="12" t="s">
        <v>457</v>
      </c>
      <c r="D45" s="12"/>
    </row>
    <row r="46" spans="1:4" ht="12.75">
      <c r="A46" s="11"/>
      <c r="B46" s="12"/>
      <c r="C46" s="12" t="s">
        <v>458</v>
      </c>
      <c r="D46" s="12"/>
    </row>
    <row r="47" spans="1:4" ht="12.75">
      <c r="A47" s="11"/>
      <c r="B47" s="12"/>
      <c r="C47" s="12" t="s">
        <v>459</v>
      </c>
      <c r="D47" s="12"/>
    </row>
    <row r="48" spans="1:4" ht="12.75">
      <c r="A48" s="11"/>
      <c r="B48" s="12"/>
      <c r="C48" s="12" t="s">
        <v>460</v>
      </c>
      <c r="D48" s="12"/>
    </row>
    <row r="49" spans="1:4" ht="12.75">
      <c r="A49" s="11"/>
      <c r="B49" s="12"/>
      <c r="C49" s="12" t="s">
        <v>436</v>
      </c>
      <c r="D49" s="12"/>
    </row>
    <row r="50" spans="1:4" ht="12.75">
      <c r="A50" s="11"/>
      <c r="B50" s="12"/>
      <c r="C50" s="12" t="s">
        <v>438</v>
      </c>
      <c r="D50" s="12"/>
    </row>
    <row r="51" spans="1:4" ht="12.75">
      <c r="A51" s="11"/>
      <c r="B51" s="12"/>
      <c r="C51" s="12" t="s">
        <v>461</v>
      </c>
      <c r="D51" s="12"/>
    </row>
    <row r="52" spans="1:4" ht="12.75">
      <c r="A52" s="11"/>
      <c r="B52" s="12"/>
      <c r="C52" s="12" t="s">
        <v>462</v>
      </c>
      <c r="D52" s="12"/>
    </row>
    <row r="53" spans="1:4" ht="12.75">
      <c r="A53" s="11"/>
      <c r="B53" s="12"/>
      <c r="C53" s="12" t="s">
        <v>463</v>
      </c>
      <c r="D53" s="12"/>
    </row>
    <row r="54" spans="1:4" ht="12.75">
      <c r="A54" s="11"/>
      <c r="B54" s="12"/>
      <c r="C54" s="12" t="s">
        <v>464</v>
      </c>
      <c r="D54" s="12"/>
    </row>
    <row r="55" spans="1:4" ht="12.75">
      <c r="A55" s="11"/>
      <c r="B55" s="12"/>
      <c r="C55" s="12" t="s">
        <v>465</v>
      </c>
      <c r="D55" s="12"/>
    </row>
    <row r="56" spans="1:4" ht="12.75">
      <c r="A56" s="11"/>
      <c r="B56" s="12"/>
      <c r="C56" s="12" t="s">
        <v>466</v>
      </c>
      <c r="D56" s="12"/>
    </row>
    <row r="57" spans="1:4" ht="12.75">
      <c r="A57" s="11"/>
      <c r="B57" s="12"/>
      <c r="C57" s="12" t="s">
        <v>467</v>
      </c>
      <c r="D57" s="12"/>
    </row>
    <row r="58" spans="1:4" ht="12.75">
      <c r="A58" s="11"/>
      <c r="B58" s="12"/>
      <c r="C58" s="12" t="s">
        <v>468</v>
      </c>
      <c r="D58" s="12"/>
    </row>
    <row r="59" spans="1:4" ht="12.75">
      <c r="A59" s="11"/>
      <c r="B59" s="12"/>
      <c r="C59" s="12" t="s">
        <v>469</v>
      </c>
      <c r="D59" s="12"/>
    </row>
    <row r="60" spans="1:4" ht="12.75">
      <c r="A60" s="11"/>
      <c r="B60" s="12"/>
      <c r="C60" s="12" t="s">
        <v>455</v>
      </c>
      <c r="D60" s="12"/>
    </row>
    <row r="61" spans="1:4" ht="12.75">
      <c r="A61" s="11"/>
      <c r="B61" s="12"/>
      <c r="C61" s="12" t="s">
        <v>456</v>
      </c>
      <c r="D61" s="12"/>
    </row>
    <row r="62" spans="1:4" ht="12.75">
      <c r="A62" s="11"/>
      <c r="B62" s="12"/>
      <c r="C62" s="12" t="s">
        <v>457</v>
      </c>
      <c r="D62" s="12"/>
    </row>
    <row r="63" spans="1:4" ht="12.75">
      <c r="A63" s="11"/>
      <c r="B63" s="12"/>
      <c r="C63" s="12" t="s">
        <v>458</v>
      </c>
      <c r="D63" s="12"/>
    </row>
    <row r="64" spans="1:4" ht="12.75">
      <c r="A64" s="11"/>
      <c r="B64" s="12"/>
      <c r="C64" s="12" t="s">
        <v>470</v>
      </c>
      <c r="D64" s="12"/>
    </row>
    <row r="65" spans="1:4" ht="12.75">
      <c r="A65" s="11"/>
      <c r="B65" s="12"/>
      <c r="C65" s="12" t="s">
        <v>471</v>
      </c>
      <c r="D65" s="12"/>
    </row>
    <row r="66" spans="1:4" ht="12.75">
      <c r="A66" s="11"/>
      <c r="B66" s="12"/>
      <c r="C66" s="12" t="s">
        <v>472</v>
      </c>
      <c r="D66" s="12"/>
    </row>
    <row r="67" spans="1:4" ht="12.75">
      <c r="A67" s="11"/>
      <c r="B67" s="12"/>
      <c r="C67" s="12" t="s">
        <v>473</v>
      </c>
      <c r="D67" s="12"/>
    </row>
    <row r="68" spans="1:4" ht="12.75">
      <c r="A68" s="11"/>
      <c r="B68" s="12"/>
      <c r="C68" s="12" t="s">
        <v>474</v>
      </c>
      <c r="D68" s="12"/>
    </row>
    <row r="69" spans="1:4" ht="12.75">
      <c r="A69" s="11"/>
      <c r="B69" s="12"/>
      <c r="C69" s="12" t="s">
        <v>475</v>
      </c>
      <c r="D69" s="12"/>
    </row>
    <row r="70" spans="1:4" ht="12.75">
      <c r="A70" s="11"/>
      <c r="B70" s="12"/>
      <c r="C70" s="12" t="s">
        <v>476</v>
      </c>
      <c r="D70" s="12"/>
    </row>
    <row r="71" spans="1:4" ht="12.75">
      <c r="A71" s="11"/>
      <c r="B71" s="12"/>
      <c r="C71" s="12" t="s">
        <v>477</v>
      </c>
      <c r="D71" s="12"/>
    </row>
    <row r="72" spans="1:4" ht="12.75">
      <c r="A72" s="11"/>
      <c r="B72" s="12"/>
      <c r="C72" s="12" t="s">
        <v>478</v>
      </c>
      <c r="D72" s="12"/>
    </row>
    <row r="73" spans="1:4" ht="12.75">
      <c r="A73" s="11"/>
      <c r="B73" s="12"/>
      <c r="C73" s="12" t="s">
        <v>479</v>
      </c>
      <c r="D73" s="12"/>
    </row>
    <row r="74" spans="1:4" ht="12.75">
      <c r="A74" s="11"/>
      <c r="B74" s="12"/>
      <c r="C74" s="12" t="s">
        <v>408</v>
      </c>
      <c r="D74" s="12"/>
    </row>
    <row r="75" spans="1:4" ht="12.75">
      <c r="A75" s="11"/>
      <c r="B75" s="12"/>
      <c r="C75" s="12" t="s">
        <v>480</v>
      </c>
      <c r="D75" s="12"/>
    </row>
    <row r="76" spans="1:4" ht="12.75">
      <c r="A76" s="11"/>
      <c r="B76" s="12"/>
      <c r="C76" s="12" t="s">
        <v>481</v>
      </c>
      <c r="D76" s="12"/>
    </row>
    <row r="77" spans="1:4" ht="12.75">
      <c r="A77" s="11"/>
      <c r="B77" s="12"/>
      <c r="C77" s="12" t="s">
        <v>482</v>
      </c>
      <c r="D77" s="12"/>
    </row>
    <row r="78" spans="1:4" ht="12.75">
      <c r="A78" s="11"/>
      <c r="B78" s="12"/>
      <c r="C78" s="12" t="s">
        <v>483</v>
      </c>
      <c r="D78" s="12"/>
    </row>
    <row r="79" spans="1:4" ht="12.75">
      <c r="A79" s="11"/>
      <c r="B79" s="12"/>
      <c r="C79" s="12" t="s">
        <v>408</v>
      </c>
      <c r="D79" s="12"/>
    </row>
    <row r="80" spans="1:4" ht="12.75">
      <c r="A80" s="11"/>
      <c r="B80" s="12"/>
      <c r="C80" s="12" t="s">
        <v>480</v>
      </c>
      <c r="D80" s="12"/>
    </row>
    <row r="81" spans="1:4" ht="12.75">
      <c r="A81" s="11"/>
      <c r="B81" s="12"/>
      <c r="C81" s="12" t="s">
        <v>484</v>
      </c>
      <c r="D81" s="12"/>
    </row>
    <row r="82" spans="1:4" ht="12.75">
      <c r="A82" s="11"/>
      <c r="B82" s="12"/>
      <c r="C82" s="12" t="s">
        <v>485</v>
      </c>
      <c r="D82" s="12"/>
    </row>
    <row r="83" spans="1:4" ht="12.75">
      <c r="A83" s="11"/>
      <c r="B83" s="12"/>
      <c r="C83" s="12" t="s">
        <v>486</v>
      </c>
      <c r="D83" s="12"/>
    </row>
    <row r="84" spans="1:4" ht="12.75">
      <c r="A84" s="11"/>
      <c r="B84" s="12"/>
      <c r="C84" s="12" t="s">
        <v>487</v>
      </c>
      <c r="D84" s="12"/>
    </row>
    <row r="85" spans="1:4" ht="12.75">
      <c r="A85" s="11"/>
      <c r="B85" s="12"/>
      <c r="C85" s="12" t="s">
        <v>488</v>
      </c>
      <c r="D85" s="12"/>
    </row>
    <row r="86" spans="1:4" ht="12.75">
      <c r="A86" s="11"/>
      <c r="B86" s="12"/>
      <c r="C86" s="12" t="s">
        <v>489</v>
      </c>
      <c r="D86" s="12"/>
    </row>
    <row r="87" spans="1:4" ht="12.75">
      <c r="A87" s="11"/>
      <c r="B87" s="12"/>
      <c r="C87" s="12" t="s">
        <v>487</v>
      </c>
      <c r="D87" s="12"/>
    </row>
    <row r="88" spans="1:4" ht="12.75">
      <c r="A88" s="11"/>
      <c r="B88" s="12"/>
      <c r="C88" s="12" t="s">
        <v>490</v>
      </c>
      <c r="D88" s="12"/>
    </row>
    <row r="89" spans="1:4" ht="12.75">
      <c r="A89" s="11"/>
      <c r="B89" s="12"/>
      <c r="C89" s="12" t="s">
        <v>491</v>
      </c>
      <c r="D89" s="12"/>
    </row>
    <row r="90" spans="1:4" ht="12.75">
      <c r="A90" s="11"/>
      <c r="B90" s="12"/>
      <c r="C90" s="12" t="s">
        <v>492</v>
      </c>
      <c r="D90" s="12"/>
    </row>
    <row r="91" spans="1:4" ht="12.75">
      <c r="A91" s="11"/>
      <c r="B91" s="12"/>
      <c r="C91" s="12" t="s">
        <v>493</v>
      </c>
      <c r="D91" s="12"/>
    </row>
    <row r="92" spans="1:4" ht="12.75">
      <c r="A92" s="11"/>
      <c r="B92" s="12"/>
      <c r="C92" s="12" t="s">
        <v>494</v>
      </c>
      <c r="D92" s="12"/>
    </row>
    <row r="93" spans="1:4" ht="12.75">
      <c r="A93" s="11"/>
      <c r="B93" s="12"/>
      <c r="C93" s="12" t="s">
        <v>495</v>
      </c>
      <c r="D93" s="12"/>
    </row>
    <row r="94" spans="1:4" ht="12.75">
      <c r="A94" s="11"/>
      <c r="B94" s="12"/>
      <c r="C94" s="12" t="s">
        <v>496</v>
      </c>
      <c r="D94" s="12"/>
    </row>
    <row r="95" spans="1:4" ht="12.75">
      <c r="A95" s="11"/>
      <c r="B95" s="12"/>
      <c r="C95" s="12" t="s">
        <v>497</v>
      </c>
      <c r="D95" s="12"/>
    </row>
    <row r="96" spans="1:4" ht="12.75">
      <c r="A96" s="11"/>
      <c r="B96" s="12"/>
      <c r="C96" s="12" t="s">
        <v>498</v>
      </c>
      <c r="D96" s="12"/>
    </row>
    <row r="97" spans="1:4" ht="12.75">
      <c r="A97" s="11"/>
      <c r="B97" s="12"/>
      <c r="C97" s="12" t="s">
        <v>499</v>
      </c>
      <c r="D97" s="12"/>
    </row>
    <row r="98" spans="1:4" ht="12.75">
      <c r="A98" s="11"/>
      <c r="B98" s="12"/>
      <c r="C98" s="12" t="s">
        <v>500</v>
      </c>
      <c r="D98" s="12"/>
    </row>
    <row r="99" spans="1:4" ht="12.75">
      <c r="A99" s="11"/>
      <c r="B99" s="12"/>
      <c r="C99" s="12" t="s">
        <v>501</v>
      </c>
      <c r="D99" s="12"/>
    </row>
    <row r="100" spans="1:4" ht="12.75">
      <c r="A100" s="11"/>
      <c r="B100" s="12"/>
      <c r="C100" s="12" t="s">
        <v>499</v>
      </c>
      <c r="D100" s="12"/>
    </row>
    <row r="101" spans="1:4" ht="12.75">
      <c r="A101" s="11"/>
      <c r="B101" s="12"/>
      <c r="C101" s="12" t="s">
        <v>502</v>
      </c>
      <c r="D101" s="12"/>
    </row>
    <row r="102" spans="1:4" ht="12.75">
      <c r="A102" s="11"/>
      <c r="B102" s="12"/>
      <c r="C102" s="12" t="s">
        <v>503</v>
      </c>
      <c r="D102" s="12"/>
    </row>
    <row r="103" spans="1:4" ht="12.75">
      <c r="A103" s="11"/>
      <c r="B103" s="12"/>
      <c r="C103" s="12" t="s">
        <v>504</v>
      </c>
      <c r="D103" s="12"/>
    </row>
    <row r="104" spans="1:4" ht="12.75">
      <c r="A104" s="11"/>
      <c r="B104" s="12"/>
      <c r="C104" s="12" t="s">
        <v>505</v>
      </c>
      <c r="D104" s="12"/>
    </row>
    <row r="105" spans="1:4" ht="12.75">
      <c r="A105" s="11"/>
      <c r="B105" s="12"/>
      <c r="C105" s="12" t="s">
        <v>506</v>
      </c>
      <c r="D105" s="12"/>
    </row>
    <row r="106" spans="1:4" ht="12.75">
      <c r="A106" s="11"/>
      <c r="B106" s="12"/>
      <c r="C106" s="12" t="s">
        <v>507</v>
      </c>
      <c r="D106" s="12"/>
    </row>
    <row r="107" spans="1:4" ht="12.75">
      <c r="A107" s="11"/>
      <c r="B107" s="12"/>
      <c r="C107" s="12" t="s">
        <v>508</v>
      </c>
      <c r="D107" s="12"/>
    </row>
    <row r="108" spans="1:4" ht="12.75">
      <c r="A108" s="11"/>
      <c r="B108" s="12"/>
      <c r="C108" s="12" t="s">
        <v>509</v>
      </c>
      <c r="D108" s="12"/>
    </row>
    <row r="109" spans="1:4" ht="12.75">
      <c r="A109" s="11"/>
      <c r="B109" s="12"/>
      <c r="C109" s="12" t="s">
        <v>510</v>
      </c>
      <c r="D109" s="12"/>
    </row>
    <row r="110" spans="1:4" ht="12.75">
      <c r="A110" s="11"/>
      <c r="B110" s="12"/>
      <c r="C110" s="12" t="s">
        <v>511</v>
      </c>
      <c r="D110" s="12"/>
    </row>
    <row r="111" spans="1:4" ht="12.75">
      <c r="A111" s="11"/>
      <c r="B111" s="12"/>
      <c r="C111" s="12" t="s">
        <v>512</v>
      </c>
      <c r="D111" s="12"/>
    </row>
    <row r="112" spans="1:4" ht="12.75">
      <c r="A112" s="11"/>
      <c r="B112" s="12"/>
      <c r="C112" s="12" t="s">
        <v>513</v>
      </c>
      <c r="D112" s="12"/>
    </row>
    <row r="113" spans="1:4" ht="12.75">
      <c r="A113" s="11"/>
      <c r="B113" s="12"/>
      <c r="C113" s="12" t="s">
        <v>514</v>
      </c>
      <c r="D113" s="12"/>
    </row>
    <row r="114" spans="1:4" ht="12.75">
      <c r="A114" s="11"/>
      <c r="B114" s="12"/>
      <c r="C114" s="12" t="s">
        <v>515</v>
      </c>
      <c r="D114" s="12"/>
    </row>
    <row r="115" spans="1:4" ht="12.75">
      <c r="A115" s="11"/>
      <c r="B115" s="12"/>
      <c r="C115" s="12" t="s">
        <v>516</v>
      </c>
      <c r="D115" s="12"/>
    </row>
    <row r="116" spans="1:4" ht="12.75">
      <c r="A116" s="11"/>
      <c r="B116" s="12"/>
      <c r="C116" s="12" t="s">
        <v>517</v>
      </c>
      <c r="D116" s="12"/>
    </row>
    <row r="117" spans="1:4" ht="12.75">
      <c r="A117" s="11"/>
      <c r="B117" s="12"/>
      <c r="C117" s="12" t="s">
        <v>518</v>
      </c>
      <c r="D117" s="12"/>
    </row>
    <row r="118" spans="1:4" ht="12.75">
      <c r="A118" s="11"/>
      <c r="B118" s="12"/>
      <c r="C118" s="12" t="s">
        <v>519</v>
      </c>
      <c r="D118" s="12"/>
    </row>
    <row r="119" spans="1:4" ht="12.75">
      <c r="A119" s="11"/>
      <c r="B119" s="12"/>
      <c r="C119" s="12" t="s">
        <v>520</v>
      </c>
      <c r="D119" s="12"/>
    </row>
    <row r="120" spans="1:4" ht="12.75">
      <c r="A120" s="11"/>
      <c r="B120" s="12"/>
      <c r="C120" s="12" t="s">
        <v>521</v>
      </c>
      <c r="D120" s="12"/>
    </row>
    <row r="121" spans="1:4" ht="12.75">
      <c r="A121" s="11"/>
      <c r="B121" s="12"/>
      <c r="C121" s="12" t="s">
        <v>522</v>
      </c>
      <c r="D121" s="12"/>
    </row>
    <row r="122" spans="1:4" ht="12.75">
      <c r="A122" s="11"/>
      <c r="B122" s="12"/>
      <c r="C122" s="12" t="s">
        <v>523</v>
      </c>
      <c r="D122" s="12"/>
    </row>
    <row r="123" spans="1:4" ht="12.75">
      <c r="A123" s="11"/>
      <c r="B123" s="12"/>
      <c r="C123" s="12" t="s">
        <v>524</v>
      </c>
      <c r="D123" s="12"/>
    </row>
    <row r="124" spans="1:4" ht="12.75">
      <c r="A124" s="11"/>
      <c r="B124" s="12"/>
      <c r="C124" s="12" t="s">
        <v>525</v>
      </c>
      <c r="D124" s="12"/>
    </row>
    <row r="125" spans="1:4" ht="12.75">
      <c r="A125" s="11"/>
      <c r="B125" s="12"/>
      <c r="C125" s="12" t="s">
        <v>526</v>
      </c>
      <c r="D125" s="12"/>
    </row>
    <row r="126" spans="1:4" ht="12.75">
      <c r="A126" s="11"/>
      <c r="B126" s="12"/>
      <c r="C126" s="12" t="s">
        <v>527</v>
      </c>
      <c r="D126" s="12"/>
    </row>
    <row r="127" spans="1:4" ht="12.75">
      <c r="A127" s="11"/>
      <c r="B127" s="12"/>
      <c r="C127" s="12" t="s">
        <v>528</v>
      </c>
      <c r="D127" s="12"/>
    </row>
    <row r="128" spans="1:4" ht="12.75">
      <c r="A128" s="11"/>
      <c r="B128" s="12"/>
      <c r="C128" s="12" t="s">
        <v>529</v>
      </c>
      <c r="D128" s="12"/>
    </row>
    <row r="129" spans="1:4" ht="12.75">
      <c r="A129" s="11"/>
      <c r="B129" s="12"/>
      <c r="C129" s="12" t="s">
        <v>530</v>
      </c>
      <c r="D129" s="12"/>
    </row>
    <row r="130" spans="1:4" ht="12.75">
      <c r="A130" s="11"/>
      <c r="B130" s="12"/>
      <c r="C130" s="12" t="s">
        <v>531</v>
      </c>
      <c r="D130" s="12"/>
    </row>
    <row r="131" spans="1:4" ht="12.75">
      <c r="A131" s="11"/>
      <c r="B131" s="12"/>
      <c r="C131" s="12" t="s">
        <v>532</v>
      </c>
      <c r="D131" s="12"/>
    </row>
    <row r="132" spans="1:4" ht="12.75">
      <c r="A132" s="11"/>
      <c r="B132" s="12"/>
      <c r="C132" s="12" t="s">
        <v>533</v>
      </c>
      <c r="D132" s="12"/>
    </row>
    <row r="133" spans="1:4" ht="12.75">
      <c r="A133" s="11"/>
      <c r="B133" s="12"/>
      <c r="C133" s="12" t="s">
        <v>534</v>
      </c>
      <c r="D133" s="12"/>
    </row>
    <row r="134" spans="1:4" ht="12.75">
      <c r="A134" s="11"/>
      <c r="B134" s="12"/>
      <c r="C134" s="12" t="s">
        <v>535</v>
      </c>
      <c r="D134" s="12"/>
    </row>
    <row r="135" spans="1:4" ht="12.75">
      <c r="A135" s="11"/>
      <c r="B135" s="12"/>
      <c r="C135" s="12" t="s">
        <v>536</v>
      </c>
      <c r="D135" s="12"/>
    </row>
    <row r="136" spans="1:4" ht="12.75">
      <c r="A136" s="11"/>
      <c r="B136" s="12"/>
      <c r="C136" s="12" t="s">
        <v>537</v>
      </c>
      <c r="D136" s="12"/>
    </row>
    <row r="137" spans="1:4" ht="12.75">
      <c r="A137" s="11"/>
      <c r="B137" s="12"/>
      <c r="C137" s="12" t="s">
        <v>538</v>
      </c>
      <c r="D137" s="12"/>
    </row>
    <row r="138" spans="1:4" ht="12.75">
      <c r="A138" s="11"/>
      <c r="B138" s="12"/>
      <c r="C138" s="12" t="s">
        <v>539</v>
      </c>
      <c r="D138" s="12"/>
    </row>
    <row r="139" spans="1:4" ht="12.75">
      <c r="A139" s="11"/>
      <c r="B139" s="12"/>
      <c r="C139" s="12" t="s">
        <v>540</v>
      </c>
      <c r="D139" s="12"/>
    </row>
    <row r="140" spans="1:4" ht="12.75">
      <c r="A140" s="11"/>
      <c r="B140" s="12"/>
      <c r="C140" s="12" t="s">
        <v>541</v>
      </c>
      <c r="D140" s="12"/>
    </row>
    <row r="141" spans="1:4" ht="12.75">
      <c r="A141" s="11"/>
      <c r="B141" s="12"/>
      <c r="C141" s="12" t="s">
        <v>542</v>
      </c>
      <c r="D141" s="12"/>
    </row>
    <row r="142" spans="1:4" ht="12.75">
      <c r="A142" s="11"/>
      <c r="B142" s="12"/>
      <c r="C142" s="12" t="s">
        <v>543</v>
      </c>
      <c r="D142" s="12"/>
    </row>
    <row r="143" spans="1:4" ht="12.75">
      <c r="A143" s="11"/>
      <c r="B143" s="12"/>
      <c r="C143" s="12" t="s">
        <v>544</v>
      </c>
      <c r="D143" s="12"/>
    </row>
    <row r="144" spans="1:4" ht="12.75">
      <c r="A144" s="11"/>
      <c r="B144" s="12"/>
      <c r="C144" s="12" t="s">
        <v>545</v>
      </c>
      <c r="D144" s="12"/>
    </row>
    <row r="145" spans="1:4" ht="12.75">
      <c r="A145" s="11"/>
      <c r="B145" s="12"/>
      <c r="C145" s="12" t="s">
        <v>546</v>
      </c>
      <c r="D145" s="12"/>
    </row>
    <row r="146" spans="1:4" ht="12.75">
      <c r="A146" s="11"/>
      <c r="B146" s="12"/>
      <c r="C146" s="12" t="s">
        <v>547</v>
      </c>
      <c r="D146" s="12"/>
    </row>
    <row r="147" spans="1:4" ht="12.75">
      <c r="A147" s="11"/>
      <c r="B147" s="12"/>
      <c r="C147" s="12" t="s">
        <v>548</v>
      </c>
      <c r="D147" s="12"/>
    </row>
    <row r="148" spans="1:4" ht="12.75">
      <c r="A148" s="11"/>
      <c r="B148" s="12"/>
      <c r="C148" s="12" t="s">
        <v>549</v>
      </c>
      <c r="D148" s="12"/>
    </row>
    <row r="149" spans="1:4" ht="12.75">
      <c r="A149" s="11"/>
      <c r="B149" s="12"/>
      <c r="C149" s="12" t="s">
        <v>550</v>
      </c>
      <c r="D149" s="12"/>
    </row>
    <row r="150" spans="1:4" ht="12.75">
      <c r="A150" s="11"/>
      <c r="B150" s="12"/>
      <c r="C150" s="12" t="s">
        <v>551</v>
      </c>
      <c r="D150" s="12"/>
    </row>
    <row r="151" spans="1:4" ht="12.75">
      <c r="A151" s="11"/>
      <c r="B151" s="12"/>
      <c r="C151" s="12" t="s">
        <v>552</v>
      </c>
      <c r="D151" s="12"/>
    </row>
    <row r="152" spans="1:4" ht="12.75">
      <c r="A152" s="11"/>
      <c r="B152" s="12"/>
      <c r="C152" s="12" t="s">
        <v>553</v>
      </c>
      <c r="D152" s="12"/>
    </row>
    <row r="153" spans="1:4" ht="12.75">
      <c r="A153" s="11"/>
      <c r="B153" s="12"/>
      <c r="C153" s="12" t="s">
        <v>554</v>
      </c>
      <c r="D153" s="12"/>
    </row>
    <row r="154" spans="1:4" ht="12.75">
      <c r="A154" s="11"/>
      <c r="B154" s="12"/>
      <c r="C154" s="12" t="s">
        <v>555</v>
      </c>
      <c r="D154" s="12"/>
    </row>
    <row r="155" spans="1:4" ht="12.75">
      <c r="A155" s="11"/>
      <c r="B155" s="12"/>
      <c r="C155" s="12" t="s">
        <v>556</v>
      </c>
      <c r="D155" s="12"/>
    </row>
    <row r="156" spans="1:4" ht="12.75">
      <c r="A156" s="11"/>
      <c r="B156" s="12"/>
      <c r="C156" s="12" t="s">
        <v>557</v>
      </c>
      <c r="D156" s="12"/>
    </row>
    <row r="157" spans="1:4" ht="12.75">
      <c r="A157" s="11"/>
      <c r="B157" s="12"/>
      <c r="C157" s="12" t="s">
        <v>558</v>
      </c>
      <c r="D157" s="12"/>
    </row>
    <row r="158" spans="1:4" ht="12.75">
      <c r="A158" s="11"/>
      <c r="B158" s="12"/>
      <c r="C158" s="12" t="s">
        <v>337</v>
      </c>
      <c r="D158" s="12"/>
    </row>
    <row r="159" spans="1:4" ht="12.75">
      <c r="A159" s="11"/>
      <c r="B159" s="12"/>
      <c r="C159" s="12" t="s">
        <v>559</v>
      </c>
      <c r="D159" s="12"/>
    </row>
    <row r="160" spans="1:4" ht="12.75">
      <c r="A160" s="11"/>
      <c r="B160" s="12"/>
      <c r="C160" s="12" t="s">
        <v>560</v>
      </c>
      <c r="D160" s="12"/>
    </row>
    <row r="161" spans="1:4" ht="12.75">
      <c r="A161" s="11"/>
      <c r="B161" s="12"/>
      <c r="C161" s="12" t="s">
        <v>561</v>
      </c>
      <c r="D161" s="12"/>
    </row>
    <row r="162" spans="1:4" ht="12.75">
      <c r="A162" s="11"/>
      <c r="B162" s="12"/>
      <c r="C162" s="12" t="s">
        <v>562</v>
      </c>
      <c r="D162" s="12"/>
    </row>
    <row r="163" spans="1:4" ht="12.75">
      <c r="A163" s="11"/>
      <c r="B163" s="12"/>
      <c r="C163" s="12" t="s">
        <v>563</v>
      </c>
      <c r="D163" s="12"/>
    </row>
    <row r="164" spans="1:4" ht="12.75">
      <c r="A164" s="11"/>
      <c r="B164" s="12"/>
      <c r="C164" s="12" t="s">
        <v>564</v>
      </c>
      <c r="D164" s="12"/>
    </row>
    <row r="165" spans="1:4" ht="12.75">
      <c r="A165" s="11"/>
      <c r="B165" s="12"/>
      <c r="C165" s="12" t="s">
        <v>565</v>
      </c>
      <c r="D165" s="12"/>
    </row>
    <row r="166" spans="1:4" ht="12.75">
      <c r="A166" s="11"/>
      <c r="B166" s="12"/>
      <c r="C166" s="12" t="s">
        <v>566</v>
      </c>
      <c r="D166" s="12"/>
    </row>
    <row r="167" spans="1:4" ht="12.75">
      <c r="A167" s="11"/>
      <c r="B167" s="12"/>
      <c r="C167" s="12" t="s">
        <v>567</v>
      </c>
      <c r="D167" s="12"/>
    </row>
    <row r="168" spans="1:4" ht="12.75">
      <c r="A168" s="11"/>
      <c r="B168" s="12"/>
      <c r="C168" s="12" t="s">
        <v>568</v>
      </c>
      <c r="D168" s="12"/>
    </row>
    <row r="169" spans="1:4" ht="12.75">
      <c r="A169" s="11"/>
      <c r="B169" s="12"/>
      <c r="C169" s="12" t="s">
        <v>569</v>
      </c>
      <c r="D169" s="12"/>
    </row>
    <row r="170" spans="1:4" ht="12.75">
      <c r="A170" s="11"/>
      <c r="B170" s="12"/>
      <c r="C170" s="12" t="s">
        <v>570</v>
      </c>
      <c r="D170" s="12"/>
    </row>
    <row r="171" spans="1:4" ht="12.75">
      <c r="A171" s="11"/>
      <c r="B171" s="12"/>
      <c r="C171" s="12" t="s">
        <v>571</v>
      </c>
      <c r="D171" s="12"/>
    </row>
    <row r="172" spans="1:4" ht="12.75">
      <c r="A172" s="11"/>
      <c r="B172" s="12"/>
      <c r="C172" s="12" t="s">
        <v>572</v>
      </c>
      <c r="D172" s="12"/>
    </row>
    <row r="173" spans="1:4" ht="12.75">
      <c r="A173" s="11"/>
      <c r="B173" s="12"/>
      <c r="C173" s="12" t="s">
        <v>573</v>
      </c>
      <c r="D173" s="12"/>
    </row>
    <row r="174" spans="1:4" ht="12.75">
      <c r="A174" s="11"/>
      <c r="B174" s="12"/>
      <c r="C174" s="12" t="s">
        <v>574</v>
      </c>
      <c r="D174" s="12"/>
    </row>
    <row r="175" spans="1:4" ht="12.75">
      <c r="A175" s="11"/>
      <c r="B175" s="12"/>
      <c r="C175" s="12" t="s">
        <v>575</v>
      </c>
      <c r="D175" s="12"/>
    </row>
    <row r="176" spans="1:4" ht="12.75">
      <c r="A176" s="11"/>
      <c r="B176" s="12"/>
      <c r="C176" s="12" t="s">
        <v>576</v>
      </c>
      <c r="D176" s="12"/>
    </row>
    <row r="177" spans="1:4" ht="12.75">
      <c r="A177" s="11"/>
      <c r="B177" s="12"/>
      <c r="C177" s="12" t="s">
        <v>577</v>
      </c>
      <c r="D177" s="12"/>
    </row>
    <row r="178" spans="1:4" ht="12.75">
      <c r="A178" s="11"/>
      <c r="B178" s="12"/>
      <c r="C178" s="12" t="s">
        <v>578</v>
      </c>
      <c r="D178" s="12"/>
    </row>
    <row r="179" spans="1:4" ht="12.75">
      <c r="A179" s="11"/>
      <c r="B179" s="12"/>
      <c r="C179" s="12" t="s">
        <v>579</v>
      </c>
      <c r="D179" s="12"/>
    </row>
    <row r="180" spans="1:4" ht="12.75">
      <c r="A180" s="11"/>
      <c r="B180" s="12"/>
      <c r="C180" s="12" t="s">
        <v>580</v>
      </c>
      <c r="D180" s="12"/>
    </row>
    <row r="181" spans="1:4" ht="12.75">
      <c r="A181" s="11"/>
      <c r="B181" s="12"/>
      <c r="C181" s="12"/>
      <c r="D181" s="12"/>
    </row>
    <row r="182" spans="1:4" ht="12.75">
      <c r="A182" s="11"/>
      <c r="B182" s="12"/>
      <c r="C182" s="12"/>
      <c r="D182" s="12"/>
    </row>
    <row r="183" spans="1:4" ht="12.75">
      <c r="A183" s="11"/>
      <c r="B183" s="12"/>
      <c r="C183" s="12"/>
      <c r="D183" s="12"/>
    </row>
    <row r="184" spans="1:4" ht="12.75">
      <c r="A184" s="11"/>
      <c r="B184" s="12"/>
      <c r="C184" s="12" t="s">
        <v>581</v>
      </c>
      <c r="D184" s="12"/>
    </row>
    <row r="185" spans="1:4" ht="12.75">
      <c r="A185" s="11"/>
      <c r="B185" s="12"/>
      <c r="C185" s="12"/>
      <c r="D185" s="12"/>
    </row>
    <row r="186" spans="1:4" ht="12.75">
      <c r="A186" s="11"/>
      <c r="B186" s="12"/>
      <c r="C186" s="12"/>
      <c r="D186" s="12"/>
    </row>
    <row r="187" spans="1:4" ht="12.75">
      <c r="A187" s="14" t="s">
        <v>77</v>
      </c>
      <c r="B187" s="15"/>
      <c r="C187" s="16" t="s">
        <v>81</v>
      </c>
      <c r="D187" s="15"/>
    </row>
    <row r="188" spans="1:4" ht="12.75">
      <c r="A188" s="17" t="s">
        <v>582</v>
      </c>
      <c r="B188" s="15"/>
      <c r="C188" s="15" t="s">
        <v>583</v>
      </c>
      <c r="D188" s="15"/>
    </row>
    <row r="189" spans="1:4" ht="12.75">
      <c r="A189" s="11" t="s">
        <v>584</v>
      </c>
      <c r="B189" s="12"/>
      <c r="C189" s="12" t="s">
        <v>585</v>
      </c>
      <c r="D189" s="12"/>
    </row>
    <row r="190" spans="1:4" ht="12.75">
      <c r="A190" s="11" t="s">
        <v>586</v>
      </c>
      <c r="B190" s="12"/>
      <c r="C190" s="12" t="s">
        <v>587</v>
      </c>
      <c r="D190" s="12"/>
    </row>
    <row r="191" spans="1:4" ht="12.75">
      <c r="A191" s="11" t="s">
        <v>588</v>
      </c>
      <c r="B191" s="12"/>
      <c r="C191" s="12" t="s">
        <v>589</v>
      </c>
      <c r="D191" s="12"/>
    </row>
    <row r="192" spans="1:4" ht="12.75">
      <c r="A192" s="11" t="s">
        <v>590</v>
      </c>
      <c r="B192" s="12"/>
      <c r="C192" s="12" t="s">
        <v>591</v>
      </c>
      <c r="D192" s="12"/>
    </row>
    <row r="193" spans="1:4" ht="12.75">
      <c r="A193" s="11" t="s">
        <v>592</v>
      </c>
      <c r="B193" s="12"/>
      <c r="C193" s="12" t="s">
        <v>593</v>
      </c>
      <c r="D193" s="12"/>
    </row>
    <row r="194" spans="1:4" ht="12.75">
      <c r="A194" s="11" t="s">
        <v>594</v>
      </c>
      <c r="B194" s="12"/>
      <c r="C194" s="12" t="s">
        <v>595</v>
      </c>
      <c r="D194" s="12"/>
    </row>
    <row r="195" spans="1:4" ht="12.75">
      <c r="A195" s="11" t="s">
        <v>596</v>
      </c>
      <c r="B195" s="12"/>
      <c r="C195" s="12"/>
      <c r="D195" s="12"/>
    </row>
    <row r="196" spans="1:4" ht="12.75">
      <c r="A196" s="11" t="s">
        <v>597</v>
      </c>
      <c r="B196" s="12"/>
      <c r="C196" s="12"/>
      <c r="D196" s="12"/>
    </row>
    <row r="197" spans="1:4" ht="13.5">
      <c r="A197" s="9" t="s">
        <v>598</v>
      </c>
      <c r="B197" s="18"/>
      <c r="C197" s="10" t="s">
        <v>599</v>
      </c>
      <c r="D197" s="18"/>
    </row>
  </sheetData>
  <mergeCells count="3">
    <mergeCell ref="A2:D2"/>
    <mergeCell ref="A4:B4"/>
    <mergeCell ref="C4:D4"/>
  </mergeCells>
  <printOptions horizontalCentered="1"/>
  <pageMargins left="0.79" right="0.79" top="0.79" bottom="0.79" header="0.51" footer="0.51"/>
  <pageSetup horizontalDpi="300" verticalDpi="300" orientation="portrait" paperSize="9"/>
  <headerFooter scaleWithDoc="0"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"/>
  <sheetViews>
    <sheetView workbookViewId="0" topLeftCell="A1">
      <selection pane="topLeft" activeCell="A1" sqref="A1"/>
    </sheetView>
  </sheetViews>
  <sheetFormatPr defaultColWidth="9.14428571428571" defaultRowHeight="12.75"/>
  <sheetData/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8"/>
  <sheetViews>
    <sheetView showGridLines="0" workbookViewId="0" topLeftCell="A1">
      <selection pane="topLeft" activeCell="G14" sqref="G14"/>
    </sheetView>
  </sheetViews>
  <sheetFormatPr defaultColWidth="9.14428571428571" defaultRowHeight="12.75" outlineLevelCol="2"/>
  <cols>
    <col min="1" max="1" width="6.14285714285714" customWidth="1"/>
    <col min="2" max="2" width="54" customWidth="1"/>
    <col min="3" max="3" width="25.8571428571429" customWidth="1"/>
    <col min="4" max="4" width="9.14285714285714" customWidth="1"/>
  </cols>
  <sheetData>
    <row r="1" spans="1:3" ht="57" customHeight="1"/>
    <row r="2" spans="1:3" ht="24.75" customHeight="1">
      <c r="B2" s="65" t="s">
        <v>8</v>
      </c>
      <c r="C2" s="65"/>
    </row>
    <row r="3" spans="1:3" ht="24.75" customHeight="1">
      <c r="B3" s="98"/>
      <c r="C3" s="99"/>
    </row>
    <row r="4" spans="1:3" ht="24.75" customHeight="1">
      <c r="B4" s="100" t="s">
        <v>9</v>
      </c>
      <c r="C4" s="101" t="s">
        <v>10</v>
      </c>
    </row>
    <row r="5" spans="1:3" ht="24.75" customHeight="1">
      <c r="B5" s="102" t="s">
        <v>11</v>
      </c>
      <c r="C5" s="103"/>
    </row>
    <row r="6" spans="1:3" ht="24.75" customHeight="1">
      <c r="B6" s="102" t="s">
        <v>12</v>
      </c>
      <c r="C6" s="103"/>
    </row>
    <row r="7" spans="1:3" ht="24.75" customHeight="1">
      <c r="B7" s="102" t="s">
        <v>13</v>
      </c>
      <c r="C7" s="103"/>
    </row>
    <row r="8" spans="1:3" ht="24.75" customHeight="1">
      <c r="B8" s="102" t="s">
        <v>14</v>
      </c>
      <c r="C8" s="103"/>
    </row>
    <row r="9" spans="1:3" ht="24.75" customHeight="1">
      <c r="B9" s="102" t="s">
        <v>15</v>
      </c>
      <c r="C9" s="103"/>
    </row>
    <row r="10" spans="1:3" ht="24.75" customHeight="1">
      <c r="B10" s="102" t="s">
        <v>16</v>
      </c>
      <c r="C10" s="103"/>
    </row>
    <row r="11" spans="1:3" ht="24.75" customHeight="1">
      <c r="B11" s="104" t="s">
        <v>17</v>
      </c>
      <c r="C11" s="103"/>
    </row>
    <row r="12" spans="1:3" ht="24.75" customHeight="1">
      <c r="B12" s="102" t="s">
        <v>18</v>
      </c>
      <c r="C12" s="105"/>
    </row>
    <row r="13" spans="2:2" ht="24.75" customHeight="1">
      <c r="B13" s="55"/>
    </row>
    <row r="14" spans="2:2" ht="24.75" customHeight="1">
      <c r="B14" s="55"/>
    </row>
    <row r="15" spans="2:2" ht="24.75" customHeight="1">
      <c r="B15" s="55"/>
    </row>
    <row r="16" spans="2:2" ht="24.75" customHeight="1">
      <c r="B16" s="55"/>
    </row>
    <row r="17" spans="2:2" ht="24.75" customHeight="1">
      <c r="B17" s="55"/>
    </row>
    <row r="18" spans="2:2" ht="24.75" customHeight="1">
      <c r="B18" s="55"/>
    </row>
  </sheetData>
  <mergeCells count="1">
    <mergeCell ref="B2:C2"/>
  </mergeCells>
  <hyperlinks>
    <hyperlink ref="B5" location="（1）!A1" display="（1）部门预算收支总表"/>
    <hyperlink ref="B6" location="（1）!A1" display="（2）部门收入总体情况表"/>
    <hyperlink ref="B7" location="（2）!A1" display="（3）部门预算支出表"/>
    <hyperlink ref="B8" location="（3）!A1" display="（4）财政拨款支出表"/>
    <hyperlink ref="B9" location="（3）!A1" display="（5）一般公共预算支出表"/>
    <hyperlink ref="B10" location="（4）!A1" display="（6）一般公共预算基本支出表"/>
    <hyperlink ref="B11" location="'（6）'!A1" display="（7）一般公共预算“三公经费”支出表"/>
    <hyperlink ref="B12" location="'（12）'!A1" display="（8）政府性基金预算支出情况表"/>
  </hyperlinks>
  <pageMargins left="0.98" right="0.53" top="0.98" bottom="0.98" header="0.51" footer="0.51"/>
  <pageSetup horizontalDpi="300" verticalDpi="300" orientation="portrait" paperSize="9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U50"/>
  <sheetViews>
    <sheetView showGridLines="0" workbookViewId="0" topLeftCell="A26">
      <selection pane="topLeft" activeCell="B50" sqref="B50"/>
    </sheetView>
  </sheetViews>
  <sheetFormatPr defaultColWidth="9.14428571428571" defaultRowHeight="12.75"/>
  <cols>
    <col min="1" max="1" width="29.7142857142857" customWidth="1"/>
    <col min="2" max="2" width="16.1428571428571" customWidth="1"/>
    <col min="3" max="3" width="28.5714285714286" customWidth="1"/>
    <col min="4" max="4" width="18.5714285714286" customWidth="1"/>
    <col min="5" max="5" width="31.2857142857143" customWidth="1"/>
    <col min="6" max="100" width="8" customWidth="1"/>
  </cols>
  <sheetData>
    <row r="1" spans="1:4" ht="24.75" customHeight="1">
      <c r="A1" s="51" t="s">
        <v>19</v>
      </c>
    </row>
    <row r="2" spans="1:4" ht="24.75" customHeight="1">
      <c r="A2" s="65" t="s">
        <v>20</v>
      </c>
      <c r="B2" s="65"/>
      <c r="C2" s="65"/>
      <c r="D2" s="65"/>
    </row>
    <row r="3" spans="1:4" ht="24.75" customHeight="1">
      <c r="A3" s="85"/>
      <c r="B3" s="71"/>
      <c r="C3" s="71"/>
      <c r="D3" s="52" t="s">
        <v>21</v>
      </c>
    </row>
    <row r="4" spans="1:4" ht="24.75" customHeight="1">
      <c r="A4" s="59" t="s">
        <v>22</v>
      </c>
      <c r="B4" s="59"/>
      <c r="C4" s="59" t="s">
        <v>23</v>
      </c>
      <c r="D4" s="59"/>
    </row>
    <row r="5" spans="1:4" ht="24.75" customHeight="1">
      <c r="A5" s="59" t="s">
        <v>24</v>
      </c>
      <c r="B5" s="59" t="s">
        <v>25</v>
      </c>
      <c r="C5" s="59" t="s">
        <v>24</v>
      </c>
      <c r="D5" s="59" t="s">
        <v>25</v>
      </c>
    </row>
    <row r="6" spans="1:4" ht="24.75" customHeight="1">
      <c r="A6" s="83" t="s">
        <v>26</v>
      </c>
      <c r="B6" s="86">
        <v>119.053186</v>
      </c>
      <c r="C6" s="83" t="s">
        <v>27</v>
      </c>
      <c r="D6" s="86">
        <v>119.053186</v>
      </c>
    </row>
    <row r="7" spans="1:4" ht="24.75" customHeight="1">
      <c r="A7" s="83" t="s">
        <v>28</v>
      </c>
      <c r="B7" s="87"/>
      <c r="C7" s="83" t="s">
        <v>29</v>
      </c>
      <c r="D7" s="87"/>
    </row>
    <row r="8" spans="1:4" ht="24.75" customHeight="1">
      <c r="A8" s="83" t="s">
        <v>30</v>
      </c>
      <c r="B8" s="87"/>
      <c r="C8" s="83" t="s">
        <v>31</v>
      </c>
      <c r="D8" s="87"/>
    </row>
    <row r="9" spans="1:4" ht="24.75" customHeight="1">
      <c r="A9" s="83" t="s">
        <v>32</v>
      </c>
      <c r="B9" s="87"/>
      <c r="C9" s="83" t="s">
        <v>33</v>
      </c>
      <c r="D9" s="87">
        <f>一般公共预算支出情况表!B232</f>
        <v>0</v>
      </c>
    </row>
    <row r="10" spans="1:4" ht="24.75" customHeight="1">
      <c r="A10" s="83" t="s">
        <v>34</v>
      </c>
      <c r="B10" s="87"/>
      <c r="C10" s="83" t="s">
        <v>35</v>
      </c>
      <c r="D10" s="87"/>
    </row>
    <row r="11" spans="1:4" ht="24.75" customHeight="1">
      <c r="A11" s="83"/>
      <c r="B11" s="87"/>
      <c r="C11" s="83" t="s">
        <v>36</v>
      </c>
      <c r="D11" s="87"/>
    </row>
    <row r="12" spans="1:4" ht="24.75" customHeight="1">
      <c r="A12" s="83"/>
      <c r="B12" s="87"/>
      <c r="C12" s="83" t="s">
        <v>37</v>
      </c>
      <c r="D12" s="88"/>
    </row>
    <row r="13" spans="1:4" ht="24.75" customHeight="1">
      <c r="A13" s="83"/>
      <c r="B13" s="87"/>
      <c r="C13" s="83" t="s">
        <v>38</v>
      </c>
      <c r="D13" s="88">
        <f>一般公共预算支出情况表!B351</f>
        <v>0</v>
      </c>
    </row>
    <row r="14" spans="1:4" ht="24.75" customHeight="1">
      <c r="A14" s="83"/>
      <c r="B14" s="87"/>
      <c r="C14" s="83" t="s">
        <v>39</v>
      </c>
      <c r="D14" s="88"/>
    </row>
    <row r="15" spans="1:4" ht="24.75" customHeight="1">
      <c r="A15" s="83"/>
      <c r="B15" s="89"/>
      <c r="C15" s="83" t="s">
        <v>40</v>
      </c>
      <c r="D15" s="88"/>
    </row>
    <row r="16" spans="1:4" ht="24.75" customHeight="1">
      <c r="A16" s="83"/>
      <c r="B16" s="84"/>
      <c r="C16" s="83" t="s">
        <v>41</v>
      </c>
      <c r="D16" s="88"/>
    </row>
    <row r="17" spans="1:4" ht="24.75" customHeight="1">
      <c r="A17" s="83"/>
      <c r="B17" s="89"/>
      <c r="C17" s="83" t="s">
        <v>42</v>
      </c>
      <c r="D17" s="88"/>
    </row>
    <row r="18" spans="1:4" ht="24.75" customHeight="1">
      <c r="A18" s="83"/>
      <c r="B18" s="89"/>
      <c r="C18" s="83" t="s">
        <v>43</v>
      </c>
      <c r="D18" s="88"/>
    </row>
    <row r="19" spans="1:4" ht="24.75" customHeight="1">
      <c r="A19" s="83"/>
      <c r="B19" s="89"/>
      <c r="C19" s="83" t="s">
        <v>44</v>
      </c>
      <c r="D19" s="88"/>
    </row>
    <row r="20" spans="1:4" ht="24.75" customHeight="1">
      <c r="A20" s="83"/>
      <c r="B20" s="89"/>
      <c r="C20" s="83" t="s">
        <v>45</v>
      </c>
      <c r="D20" s="88"/>
    </row>
    <row r="21" spans="1:4" ht="24.75" customHeight="1">
      <c r="A21" s="83"/>
      <c r="B21" s="89"/>
      <c r="C21" s="83" t="s">
        <v>46</v>
      </c>
      <c r="D21" s="88"/>
    </row>
    <row r="22" spans="1:4" ht="24.75" customHeight="1">
      <c r="A22" s="83"/>
      <c r="B22" s="89"/>
      <c r="C22" s="83" t="s">
        <v>47</v>
      </c>
      <c r="D22" s="88"/>
    </row>
    <row r="23" spans="1:4" ht="24.75" customHeight="1">
      <c r="A23" s="83"/>
      <c r="B23" s="89"/>
      <c r="C23" s="83" t="s">
        <v>48</v>
      </c>
      <c r="D23" s="88"/>
    </row>
    <row r="24" spans="1:4" ht="24.75" customHeight="1">
      <c r="A24" s="83"/>
      <c r="B24" s="89"/>
      <c r="C24" s="83" t="s">
        <v>49</v>
      </c>
      <c r="D24" s="88"/>
    </row>
    <row r="25" spans="1:4" ht="24.75" customHeight="1">
      <c r="A25" s="83"/>
      <c r="B25" s="89"/>
      <c r="C25" s="83" t="s">
        <v>50</v>
      </c>
      <c r="D25" s="88"/>
    </row>
    <row r="26" spans="1:4" ht="24.75" customHeight="1">
      <c r="A26" s="83"/>
      <c r="B26" s="89"/>
      <c r="C26" s="83" t="s">
        <v>51</v>
      </c>
      <c r="D26" s="88"/>
    </row>
    <row r="27" spans="1:4" ht="24.75" customHeight="1">
      <c r="A27" s="83"/>
      <c r="B27" s="89"/>
      <c r="C27" s="83" t="s">
        <v>52</v>
      </c>
      <c r="D27" s="88"/>
    </row>
    <row r="28" spans="1:4" ht="24.75" customHeight="1">
      <c r="A28" s="83"/>
      <c r="B28" s="89"/>
      <c r="C28" s="83" t="s">
        <v>53</v>
      </c>
      <c r="D28" s="88"/>
    </row>
    <row r="29" spans="1:4" ht="24.75" customHeight="1">
      <c r="A29" s="83"/>
      <c r="B29" s="89"/>
      <c r="C29" s="83" t="s">
        <v>54</v>
      </c>
      <c r="D29" s="88"/>
    </row>
    <row r="30" spans="1:4" ht="24.75" customHeight="1">
      <c r="A30" s="83"/>
      <c r="B30" s="89"/>
      <c r="C30" s="83" t="s">
        <v>55</v>
      </c>
      <c r="D30" s="88"/>
    </row>
    <row r="31" spans="1:4" ht="24.75" customHeight="1">
      <c r="A31" s="83"/>
      <c r="B31" s="89"/>
      <c r="C31" s="83" t="s">
        <v>56</v>
      </c>
      <c r="D31" s="88"/>
    </row>
    <row r="32" spans="1:4" ht="24.75" customHeight="1">
      <c r="A32" s="82" t="s">
        <v>57</v>
      </c>
      <c r="B32" s="86">
        <v>119.053186</v>
      </c>
      <c r="C32" s="83" t="s">
        <v>58</v>
      </c>
      <c r="D32" s="88"/>
    </row>
    <row r="33" spans="1:4" ht="24.75" customHeight="1">
      <c r="A33" s="82"/>
      <c r="B33" s="89"/>
      <c r="C33" s="83" t="s">
        <v>59</v>
      </c>
      <c r="D33" s="88"/>
    </row>
    <row r="34" spans="1:4" ht="24.75" customHeight="1">
      <c r="A34" s="82"/>
      <c r="B34" s="89"/>
      <c r="C34" s="83"/>
      <c r="D34" s="90"/>
    </row>
    <row r="35" spans="1:4" ht="24.75" customHeight="1">
      <c r="A35" s="83" t="s">
        <v>60</v>
      </c>
      <c r="B35" s="87">
        <f>SUM(B36:B37)</f>
        <v>0</v>
      </c>
      <c r="C35" s="83"/>
      <c r="D35" s="90"/>
    </row>
    <row r="36" spans="1:4" ht="24.75" customHeight="1">
      <c r="A36" s="83" t="s">
        <v>61</v>
      </c>
      <c r="B36" s="87"/>
      <c r="C36" s="82" t="s">
        <v>62</v>
      </c>
      <c r="D36" s="87">
        <f>SUM(D6:D33)</f>
        <v>119.053186</v>
      </c>
    </row>
    <row r="37" spans="1:4" ht="24.75" customHeight="1">
      <c r="A37" s="83" t="s">
        <v>63</v>
      </c>
      <c r="B37" s="87"/>
      <c r="C37" s="82"/>
      <c r="D37" s="89"/>
    </row>
    <row r="38" spans="1:4" ht="24.75" customHeight="1">
      <c r="A38" s="83"/>
      <c r="B38" s="87"/>
      <c r="C38" s="82"/>
      <c r="D38" s="89"/>
    </row>
    <row r="39" spans="1:4" ht="24.75" customHeight="1">
      <c r="A39" s="83"/>
      <c r="B39" s="87"/>
      <c r="C39" s="83" t="s">
        <v>64</v>
      </c>
      <c r="D39" s="87"/>
    </row>
    <row r="40" spans="1:99" ht="24.75" customHeight="1">
      <c r="A40" s="83"/>
      <c r="B40" s="87"/>
      <c r="C40" s="91"/>
      <c r="D40" s="90"/>
      <c r="E40" s="92"/>
      <c r="F40" s="92"/>
      <c r="G40" s="92"/>
      <c r="H40" s="92"/>
      <c r="I40" s="92"/>
      <c r="J40" s="92"/>
      <c r="K40" s="92"/>
      <c r="L40" s="92"/>
      <c r="M40" s="92"/>
      <c r="N40" s="92"/>
      <c r="O40" s="92"/>
      <c r="P40" s="92"/>
      <c r="Q40" s="92"/>
      <c r="R40" s="92"/>
      <c r="S40" s="92"/>
      <c r="T40" s="92"/>
      <c r="U40" s="92"/>
      <c r="V40" s="92"/>
      <c r="W40" s="92"/>
      <c r="X40" s="92"/>
      <c r="Y40" s="92"/>
      <c r="Z40" s="92"/>
      <c r="AA40" s="92"/>
      <c r="AB40" s="92"/>
      <c r="AC40" s="92"/>
      <c r="AD40" s="92"/>
      <c r="AE40" s="92"/>
      <c r="AF40" s="92"/>
      <c r="AG40" s="92"/>
      <c r="AH40" s="92"/>
      <c r="AI40" s="92"/>
      <c r="AJ40" s="92"/>
      <c r="AK40" s="92"/>
      <c r="AL40" s="92"/>
      <c r="AM40" s="92"/>
      <c r="AN40" s="92"/>
      <c r="AO40" s="92"/>
      <c r="AP40" s="92"/>
      <c r="AQ40" s="92"/>
      <c r="AR40" s="92"/>
      <c r="AS40" s="92"/>
      <c r="AT40" s="92"/>
      <c r="AU40" s="92"/>
      <c r="AV40" s="92"/>
      <c r="AW40" s="92"/>
      <c r="AX40" s="92"/>
      <c r="AY40" s="92"/>
      <c r="AZ40" s="92"/>
      <c r="BA40" s="92"/>
      <c r="BB40" s="92"/>
      <c r="BC40" s="92"/>
      <c r="BD40" s="92"/>
      <c r="BE40" s="92"/>
      <c r="BF40" s="92"/>
      <c r="BG40" s="92"/>
      <c r="BH40" s="92"/>
      <c r="BI40" s="92"/>
      <c r="BJ40" s="92"/>
      <c r="BK40" s="92"/>
      <c r="BL40" s="92"/>
      <c r="BM40" s="92"/>
      <c r="BN40" s="92"/>
      <c r="BO40" s="92"/>
      <c r="BP40" s="92"/>
      <c r="BQ40" s="92"/>
      <c r="BR40" s="92"/>
      <c r="BS40" s="92"/>
      <c r="BT40" s="92"/>
      <c r="BU40" s="92"/>
      <c r="BV40" s="92"/>
      <c r="BW40" s="92"/>
      <c r="BX40" s="92"/>
      <c r="BY40" s="92"/>
      <c r="BZ40" s="92"/>
      <c r="CA40" s="92"/>
      <c r="CB40" s="92"/>
      <c r="CC40" s="92"/>
      <c r="CD40" s="92"/>
      <c r="CE40" s="92"/>
      <c r="CF40" s="92"/>
      <c r="CG40" s="92"/>
      <c r="CH40" s="92"/>
      <c r="CI40" s="92"/>
      <c r="CJ40" s="92"/>
      <c r="CK40" s="92"/>
      <c r="CL40" s="92"/>
      <c r="CM40" s="92"/>
      <c r="CN40" s="92"/>
      <c r="CO40" s="92"/>
      <c r="CP40" s="92"/>
      <c r="CQ40" s="92"/>
      <c r="CR40" s="92"/>
      <c r="CS40" s="92"/>
      <c r="CT40" s="92"/>
      <c r="CU40" s="92"/>
    </row>
    <row r="41" spans="1:4" ht="24.75" customHeight="1">
      <c r="A41" s="83"/>
      <c r="B41" s="87"/>
      <c r="C41" s="83"/>
      <c r="D41" s="90"/>
    </row>
    <row r="42" spans="1:4" ht="24.75" customHeight="1">
      <c r="A42" s="83"/>
      <c r="B42" s="87"/>
      <c r="C42" s="83"/>
      <c r="D42" s="90"/>
    </row>
    <row r="43" spans="1:99" ht="24.75" customHeight="1">
      <c r="A43" s="83"/>
      <c r="B43" s="87"/>
      <c r="C43" s="93"/>
      <c r="D43" s="90"/>
      <c r="E43" s="94"/>
      <c r="F43" s="94"/>
      <c r="G43" s="94"/>
      <c r="H43" s="94"/>
      <c r="I43" s="94"/>
      <c r="J43" s="94"/>
      <c r="K43" s="94"/>
      <c r="L43" s="94"/>
      <c r="M43" s="94"/>
      <c r="N43" s="94"/>
      <c r="O43" s="94"/>
      <c r="P43" s="94"/>
      <c r="Q43" s="94"/>
      <c r="R43" s="94"/>
      <c r="S43" s="94"/>
      <c r="T43" s="94"/>
      <c r="U43" s="94"/>
      <c r="V43" s="94"/>
      <c r="W43" s="94"/>
      <c r="X43" s="94"/>
      <c r="Y43" s="94"/>
      <c r="Z43" s="94"/>
      <c r="AA43" s="94"/>
      <c r="AB43" s="94"/>
      <c r="AC43" s="94"/>
      <c r="AD43" s="94"/>
      <c r="AE43" s="94"/>
      <c r="AF43" s="94"/>
      <c r="AG43" s="94"/>
      <c r="AH43" s="94"/>
      <c r="AI43" s="94"/>
      <c r="AJ43" s="94"/>
      <c r="AK43" s="94"/>
      <c r="AL43" s="94"/>
      <c r="AM43" s="94"/>
      <c r="AN43" s="94"/>
      <c r="AO43" s="94"/>
      <c r="AP43" s="94"/>
      <c r="AQ43" s="94"/>
      <c r="AR43" s="94"/>
      <c r="AS43" s="94"/>
      <c r="AT43" s="94"/>
      <c r="AU43" s="94"/>
      <c r="AV43" s="94"/>
      <c r="AW43" s="94"/>
      <c r="AX43" s="94"/>
      <c r="AY43" s="94"/>
      <c r="AZ43" s="94"/>
      <c r="BA43" s="94"/>
      <c r="BB43" s="94"/>
      <c r="BC43" s="94"/>
      <c r="BD43" s="94"/>
      <c r="BE43" s="94"/>
      <c r="BF43" s="94"/>
      <c r="BG43" s="94"/>
      <c r="BH43" s="94"/>
      <c r="BI43" s="94"/>
      <c r="BJ43" s="94"/>
      <c r="BK43" s="94"/>
      <c r="BL43" s="94"/>
      <c r="BM43" s="94"/>
      <c r="BN43" s="94"/>
      <c r="BO43" s="94"/>
      <c r="BP43" s="94"/>
      <c r="BQ43" s="94"/>
      <c r="BR43" s="94"/>
      <c r="BS43" s="94"/>
      <c r="BT43" s="94"/>
      <c r="BU43" s="94"/>
      <c r="BV43" s="94"/>
      <c r="BW43" s="94"/>
      <c r="BX43" s="94"/>
      <c r="BY43" s="94"/>
      <c r="BZ43" s="94"/>
      <c r="CA43" s="94"/>
      <c r="CB43" s="94"/>
      <c r="CC43" s="94"/>
      <c r="CD43" s="94"/>
      <c r="CE43" s="94"/>
      <c r="CF43" s="94"/>
      <c r="CG43" s="94"/>
      <c r="CH43" s="94"/>
      <c r="CI43" s="94"/>
      <c r="CJ43" s="94"/>
      <c r="CK43" s="94"/>
      <c r="CL43" s="94"/>
      <c r="CM43" s="94"/>
      <c r="CN43" s="94"/>
      <c r="CO43" s="94"/>
      <c r="CP43" s="94"/>
      <c r="CQ43" s="94"/>
      <c r="CR43" s="94"/>
      <c r="CS43" s="94"/>
      <c r="CT43" s="94"/>
      <c r="CU43" s="94"/>
    </row>
    <row r="44" spans="1:4" ht="24.75" customHeight="1">
      <c r="A44" s="83"/>
      <c r="B44" s="87"/>
      <c r="C44" s="83"/>
      <c r="D44" s="90"/>
    </row>
    <row r="45" spans="1:4" ht="24.75" customHeight="1">
      <c r="A45" s="83"/>
      <c r="B45" s="87"/>
      <c r="C45" s="83"/>
      <c r="D45" s="90"/>
    </row>
    <row r="46" spans="1:4" ht="24.75" customHeight="1">
      <c r="A46" s="83"/>
      <c r="B46" s="87"/>
      <c r="C46" s="83"/>
      <c r="D46" s="90"/>
    </row>
    <row r="47" spans="1:4" ht="24.75" customHeight="1">
      <c r="A47" s="83"/>
      <c r="B47" s="87"/>
      <c r="C47" s="83"/>
      <c r="D47" s="90"/>
    </row>
    <row r="48" spans="1:4" ht="24.75" customHeight="1">
      <c r="A48" s="83"/>
      <c r="B48" s="87"/>
      <c r="C48" s="95"/>
      <c r="D48" s="90"/>
    </row>
    <row r="49" spans="1:4" ht="24.75" customHeight="1">
      <c r="A49" s="95"/>
      <c r="B49" s="87"/>
      <c r="C49" s="95"/>
      <c r="D49" s="90"/>
    </row>
    <row r="50" spans="1:99" ht="24.75" customHeight="1">
      <c r="A50" s="96" t="s">
        <v>65</v>
      </c>
      <c r="B50" s="86">
        <v>119.053186</v>
      </c>
      <c r="C50" s="96" t="s">
        <v>66</v>
      </c>
      <c r="D50" s="86">
        <f>D36</f>
        <v>119.053186</v>
      </c>
      <c r="E50" s="97"/>
      <c r="F50" s="97"/>
      <c r="G50" s="97"/>
      <c r="H50" s="97"/>
      <c r="I50" s="97"/>
      <c r="J50" s="97"/>
      <c r="K50" s="97"/>
      <c r="L50" s="97"/>
      <c r="M50" s="97"/>
      <c r="N50" s="97"/>
      <c r="O50" s="97"/>
      <c r="P50" s="97"/>
      <c r="Q50" s="97"/>
      <c r="R50" s="97"/>
      <c r="S50" s="97"/>
      <c r="T50" s="97"/>
      <c r="U50" s="97"/>
      <c r="V50" s="97"/>
      <c r="W50" s="97"/>
      <c r="X50" s="97"/>
      <c r="Y50" s="97"/>
      <c r="Z50" s="97"/>
      <c r="AA50" s="97"/>
      <c r="AB50" s="97"/>
      <c r="AC50" s="97"/>
      <c r="AD50" s="97"/>
      <c r="AE50" s="97"/>
      <c r="AF50" s="97"/>
      <c r="AG50" s="97"/>
      <c r="AH50" s="97"/>
      <c r="AI50" s="97"/>
      <c r="AJ50" s="97"/>
      <c r="AK50" s="97"/>
      <c r="AL50" s="97"/>
      <c r="AM50" s="97"/>
      <c r="AN50" s="97"/>
      <c r="AO50" s="97"/>
      <c r="AP50" s="97"/>
      <c r="AQ50" s="97"/>
      <c r="AR50" s="97"/>
      <c r="AS50" s="97"/>
      <c r="AT50" s="97"/>
      <c r="AU50" s="97"/>
      <c r="AV50" s="97"/>
      <c r="AW50" s="97"/>
      <c r="AX50" s="97"/>
      <c r="AY50" s="97"/>
      <c r="AZ50" s="97"/>
      <c r="BA50" s="97"/>
      <c r="BB50" s="97"/>
      <c r="BC50" s="97"/>
      <c r="BD50" s="97"/>
      <c r="BE50" s="97"/>
      <c r="BF50" s="97"/>
      <c r="BG50" s="97"/>
      <c r="BH50" s="97"/>
      <c r="BI50" s="97"/>
      <c r="BJ50" s="97"/>
      <c r="BK50" s="97"/>
      <c r="BL50" s="97"/>
      <c r="BM50" s="97"/>
      <c r="BN50" s="97"/>
      <c r="BO50" s="97"/>
      <c r="BP50" s="97"/>
      <c r="BQ50" s="97"/>
      <c r="BR50" s="97"/>
      <c r="BS50" s="97"/>
      <c r="BT50" s="97"/>
      <c r="BU50" s="97"/>
      <c r="BV50" s="97"/>
      <c r="BW50" s="97"/>
      <c r="BX50" s="97"/>
      <c r="BY50" s="97"/>
      <c r="BZ50" s="97"/>
      <c r="CA50" s="97"/>
      <c r="CB50" s="97"/>
      <c r="CC50" s="97"/>
      <c r="CD50" s="97"/>
      <c r="CE50" s="97"/>
      <c r="CF50" s="97"/>
      <c r="CG50" s="97"/>
      <c r="CH50" s="97"/>
      <c r="CI50" s="97"/>
      <c r="CJ50" s="97"/>
      <c r="CK50" s="97"/>
      <c r="CL50" s="97"/>
      <c r="CM50" s="97"/>
      <c r="CN50" s="97"/>
      <c r="CO50" s="97"/>
      <c r="CP50" s="97"/>
      <c r="CQ50" s="97"/>
      <c r="CR50" s="97"/>
      <c r="CS50" s="97"/>
      <c r="CT50" s="97"/>
      <c r="CU50" s="97"/>
    </row>
  </sheetData>
  <mergeCells count="3">
    <mergeCell ref="A2:D2"/>
    <mergeCell ref="A4:B4"/>
    <mergeCell ref="C4:D4"/>
  </mergeCells>
  <pageMargins left="0.71" right="0.32" top="0.79" bottom="0.79" header="0.51" footer="0.51"/>
  <pageSetup orientation="portrait" paperSize="9"/>
  <headerFooter scaleWithDoc="0"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20"/>
  <sheetViews>
    <sheetView showGridLines="0" workbookViewId="0" topLeftCell="A1">
      <selection pane="topLeft" activeCell="G11" sqref="G11"/>
    </sheetView>
  </sheetViews>
  <sheetFormatPr defaultColWidth="9.14428571428571" defaultRowHeight="12.75" outlineLevelCol="3"/>
  <cols>
    <col min="1" max="1" width="71.4285714285714" customWidth="1"/>
    <col min="2" max="2" width="16.8571428571429" customWidth="1"/>
    <col min="3" max="5" width="8" customWidth="1"/>
  </cols>
  <sheetData>
    <row r="1" spans="1:2" ht="24.6" customHeight="1">
      <c r="A1" s="80" t="s">
        <v>67</v>
      </c>
      <c r="B1" s="55"/>
    </row>
    <row r="2" spans="1:2" ht="23.25" customHeight="1">
      <c r="A2" s="81" t="s">
        <v>68</v>
      </c>
      <c r="B2" s="81"/>
    </row>
    <row r="3" spans="1:2" ht="48" customHeight="1">
      <c r="A3" s="55"/>
      <c r="B3" s="52" t="s">
        <v>21</v>
      </c>
    </row>
    <row r="4" spans="1:3" ht="15" customHeight="1">
      <c r="A4" s="82" t="s">
        <v>24</v>
      </c>
      <c r="B4" s="82" t="s">
        <v>69</v>
      </c>
      <c r="C4" s="55"/>
    </row>
    <row r="5" spans="1:4" ht="22.5" customHeight="1">
      <c r="A5" s="83" t="s">
        <v>26</v>
      </c>
      <c r="B5" s="84">
        <v>119.053186</v>
      </c>
      <c r="C5" s="55"/>
      <c r="D5" s="55"/>
    </row>
    <row r="6" spans="1:2" ht="22.5" customHeight="1">
      <c r="A6" s="83" t="s">
        <v>70</v>
      </c>
      <c r="B6" s="84">
        <v>119.053186</v>
      </c>
    </row>
    <row r="7" spans="1:2" ht="22.5" customHeight="1">
      <c r="A7" s="83" t="s">
        <v>71</v>
      </c>
      <c r="B7" s="84">
        <v>104.753186</v>
      </c>
    </row>
    <row r="8" spans="1:2" ht="22.5" customHeight="1">
      <c r="A8" s="83" t="s">
        <v>72</v>
      </c>
      <c r="B8" s="84">
        <v>4.30</v>
      </c>
    </row>
    <row r="9" spans="1:2" ht="22.5" customHeight="1">
      <c r="A9" s="83" t="s">
        <v>73</v>
      </c>
      <c r="B9" s="84">
        <v>10</v>
      </c>
    </row>
    <row r="10" spans="1:2" ht="22.5" customHeight="1">
      <c r="A10" s="83" t="s">
        <v>74</v>
      </c>
      <c r="B10" s="84"/>
    </row>
    <row r="11" spans="1:2" ht="22.5" customHeight="1">
      <c r="A11" s="83" t="s">
        <v>28</v>
      </c>
      <c r="B11" s="84"/>
    </row>
    <row r="12" spans="1:2" ht="22.5" customHeight="1">
      <c r="A12" s="83" t="s">
        <v>30</v>
      </c>
      <c r="B12" s="84"/>
    </row>
    <row r="13" spans="1:2" ht="22.5" customHeight="1">
      <c r="A13" s="83" t="s">
        <v>32</v>
      </c>
      <c r="B13" s="84"/>
    </row>
    <row r="14" spans="1:2" ht="22.5" customHeight="1">
      <c r="A14" s="83" t="s">
        <v>34</v>
      </c>
      <c r="B14" s="84"/>
    </row>
    <row r="15" spans="1:2" ht="22.5" customHeight="1">
      <c r="A15" s="83"/>
      <c r="B15" s="84"/>
    </row>
    <row r="16" spans="1:2" ht="22.5" customHeight="1">
      <c r="A16" s="83" t="s">
        <v>57</v>
      </c>
      <c r="B16" s="84">
        <f>B5+B11+B12+B13+B14</f>
        <v>119.053186</v>
      </c>
    </row>
    <row r="17" spans="1:2" ht="22.5" customHeight="1">
      <c r="A17" s="83" t="s">
        <v>60</v>
      </c>
      <c r="B17" s="84">
        <f>SUM(A18:B19)</f>
        <v>0</v>
      </c>
    </row>
    <row r="18" spans="1:2" ht="22.5" customHeight="1">
      <c r="A18" s="83" t="s">
        <v>75</v>
      </c>
      <c r="B18" s="84"/>
    </row>
    <row r="19" spans="1:2" ht="22.5" customHeight="1">
      <c r="A19" s="83" t="s">
        <v>76</v>
      </c>
      <c r="B19" s="84"/>
    </row>
    <row r="20" spans="1:2" ht="22.5" customHeight="1">
      <c r="A20" s="83" t="s">
        <v>77</v>
      </c>
      <c r="B20" s="84">
        <f>B16+B17</f>
        <v>119.053186</v>
      </c>
    </row>
  </sheetData>
  <mergeCells count="1">
    <mergeCell ref="A2:B2"/>
  </mergeCells>
  <pageMargins left="0.72" right="0.62" top="1.1" bottom="0" header="0.72" footer="0.5"/>
  <pageSetup horizontalDpi="300" verticalDpi="300" orientation="portrait" paperSize="9"/>
  <headerFooter scaleWithDoc="0"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391"/>
  <sheetViews>
    <sheetView showGridLines="0" showZeros="0" workbookViewId="0" topLeftCell="A373">
      <selection pane="topLeft" activeCell="K390" sqref="K390"/>
    </sheetView>
  </sheetViews>
  <sheetFormatPr defaultColWidth="9.14428571428571" defaultRowHeight="12.75" outlineLevelCol="6"/>
  <cols>
    <col min="1" max="1" width="27.4285714285714" customWidth="1"/>
    <col min="2" max="2" width="14.1428571428571" customWidth="1"/>
    <col min="3" max="3" width="14.7142857142857" style="64" customWidth="1"/>
    <col min="4" max="4" width="12.2857142857143" style="64" customWidth="1"/>
    <col min="5" max="5" width="13.5714285714286" style="64" customWidth="1"/>
    <col min="6" max="6" width="10.2857142857143" customWidth="1"/>
    <col min="7" max="8" width="6.85714285714286" customWidth="1"/>
  </cols>
  <sheetData>
    <row r="1" spans="1:5" ht="24.75" customHeight="1">
      <c r="A1" s="51" t="s">
        <v>78</v>
      </c>
      <c r="C1" s="64"/>
      <c r="D1" s="64"/>
      <c r="E1" s="64"/>
    </row>
    <row r="2" spans="1:5" ht="24.75" customHeight="1">
      <c r="A2" s="65" t="s">
        <v>79</v>
      </c>
      <c r="B2" s="65"/>
      <c r="C2" s="66"/>
      <c r="D2" s="66"/>
      <c r="E2" s="66"/>
    </row>
    <row r="3" spans="1:5" ht="24.75" customHeight="1">
      <c r="A3" s="67"/>
      <c r="B3" s="67"/>
      <c r="C3" s="64"/>
      <c r="D3" s="52"/>
      <c r="E3" s="52" t="s">
        <v>21</v>
      </c>
    </row>
    <row r="4" spans="1:6" ht="24.75" customHeight="1">
      <c r="A4" s="68" t="s">
        <v>80</v>
      </c>
      <c r="B4" s="68" t="s">
        <v>81</v>
      </c>
      <c r="C4" s="69" t="s">
        <v>82</v>
      </c>
      <c r="D4" s="70"/>
      <c r="E4" s="59" t="s">
        <v>83</v>
      </c>
      <c r="F4" s="71"/>
    </row>
    <row r="5" spans="1:6" ht="24.75" customHeight="1">
      <c r="A5" s="72"/>
      <c r="B5" s="72"/>
      <c r="C5" s="59" t="s">
        <v>84</v>
      </c>
      <c r="D5" s="59" t="s">
        <v>85</v>
      </c>
      <c r="E5" s="59"/>
      <c r="F5" s="71"/>
    </row>
    <row r="6" spans="1:6" ht="24.75" customHeight="1">
      <c r="A6" s="59" t="s">
        <v>86</v>
      </c>
      <c r="B6" s="59">
        <v>1</v>
      </c>
      <c r="C6" s="59">
        <v>2</v>
      </c>
      <c r="D6" s="59">
        <v>3</v>
      </c>
      <c r="E6" s="59">
        <v>4</v>
      </c>
      <c r="F6" s="71"/>
    </row>
    <row r="7" spans="1:7" ht="24.75" customHeight="1">
      <c r="A7" s="73" t="s">
        <v>87</v>
      </c>
      <c r="B7" s="74">
        <v>119.053186</v>
      </c>
      <c r="C7" s="75">
        <v>109.053186</v>
      </c>
      <c r="D7" s="75">
        <v>10</v>
      </c>
      <c r="E7" s="75">
        <f>E8+E13+E17+E22</f>
        <v>0</v>
      </c>
      <c r="F7" s="76"/>
      <c r="G7" s="76"/>
    </row>
    <row r="8" spans="1:7" ht="18" customHeight="1">
      <c r="A8" s="47" t="s">
        <v>88</v>
      </c>
      <c r="B8" s="74">
        <v>119.053186</v>
      </c>
      <c r="C8" s="75">
        <v>109.053186</v>
      </c>
      <c r="D8" s="75">
        <v>10</v>
      </c>
      <c r="E8" s="75">
        <f>E9</f>
        <v>0</v>
      </c>
      <c r="F8" s="55"/>
      <c r="G8" s="76"/>
    </row>
    <row r="9" spans="1:7" ht="18" customHeight="1">
      <c r="A9" s="43" t="s">
        <v>89</v>
      </c>
      <c r="B9" s="74">
        <f t="shared" si="0" ref="B9:B24">C9+D9+E9</f>
        <v>0</v>
      </c>
      <c r="C9" s="75">
        <f>一般公共预算支出情况表!B6</f>
        <v>0</v>
      </c>
      <c r="D9" s="75">
        <f>SUM(D10:D12)</f>
        <v>0</v>
      </c>
      <c r="E9" s="75">
        <f>SUM(E10:E12)</f>
        <v>0</v>
      </c>
      <c r="F9" s="77"/>
      <c r="G9" s="76"/>
    </row>
    <row r="10" spans="1:7" ht="18" customHeight="1">
      <c r="A10" s="43" t="s">
        <v>90</v>
      </c>
      <c r="B10" s="74">
        <f t="shared" si="0"/>
        <v>0</v>
      </c>
      <c r="C10" s="75">
        <f>一般公共预算支出情况表!B7</f>
        <v>0</v>
      </c>
      <c r="D10" s="75"/>
      <c r="E10" s="75"/>
      <c r="F10" s="76"/>
      <c r="G10" s="76"/>
    </row>
    <row r="11" spans="1:5" ht="18" customHeight="1">
      <c r="A11" s="43" t="s">
        <v>91</v>
      </c>
      <c r="B11" s="74">
        <f t="shared" si="0"/>
        <v>0</v>
      </c>
      <c r="C11" s="75"/>
      <c r="D11" s="75"/>
      <c r="E11" s="75"/>
    </row>
    <row r="12" spans="1:5" ht="18" customHeight="1">
      <c r="A12" s="43" t="s">
        <v>92</v>
      </c>
      <c r="B12" s="74"/>
      <c r="C12" s="75">
        <f>一般公共预算支出情况表!B9</f>
        <v>0</v>
      </c>
      <c r="D12" s="75"/>
      <c r="E12" s="75"/>
    </row>
    <row r="13" spans="1:6" ht="18" customHeight="1">
      <c r="A13" s="43" t="s">
        <v>93</v>
      </c>
      <c r="B13" s="74">
        <f t="shared" si="0"/>
        <v>0</v>
      </c>
      <c r="C13" s="75">
        <f>一般公共预算支出情况表!B10</f>
        <v>0</v>
      </c>
      <c r="D13" s="75">
        <f>D14</f>
        <v>0</v>
      </c>
      <c r="E13" s="75">
        <f>E14</f>
        <v>0</v>
      </c>
      <c r="F13" s="76"/>
    </row>
    <row r="14" spans="1:5" ht="18" customHeight="1">
      <c r="A14" s="43" t="s">
        <v>94</v>
      </c>
      <c r="B14" s="74"/>
      <c r="C14" s="75" t="str">
        <f>一般公共预算支出情况表!B11</f>
        <v xml:space="preserve"> </v>
      </c>
      <c r="D14" s="75">
        <f>SUM(D15:D16)</f>
        <v>0</v>
      </c>
      <c r="E14" s="75">
        <f>SUM(E15:E16)</f>
        <v>0</v>
      </c>
    </row>
    <row r="15" spans="1:5" ht="18" customHeight="1">
      <c r="A15" s="43" t="s">
        <v>95</v>
      </c>
      <c r="B15" s="74">
        <f t="shared" si="0"/>
        <v>0</v>
      </c>
      <c r="C15" s="75">
        <f>一般公共预算支出情况表!B12</f>
        <v>0</v>
      </c>
      <c r="D15" s="75"/>
      <c r="E15" s="75"/>
    </row>
    <row r="16" spans="1:5" ht="18" customHeight="1">
      <c r="A16" s="43" t="s">
        <v>96</v>
      </c>
      <c r="B16" s="74">
        <f t="shared" si="0"/>
        <v>0</v>
      </c>
      <c r="C16" s="75">
        <f>一般公共预算支出情况表!B13</f>
        <v>0</v>
      </c>
      <c r="D16" s="75"/>
      <c r="E16" s="75"/>
    </row>
    <row r="17" spans="1:5" ht="18" customHeight="1">
      <c r="A17" s="43" t="s">
        <v>97</v>
      </c>
      <c r="B17" s="74">
        <f t="shared" si="0"/>
        <v>0</v>
      </c>
      <c r="C17" s="75">
        <f>一般公共预算支出情况表!B14</f>
        <v>0</v>
      </c>
      <c r="D17" s="75">
        <f>D18</f>
        <v>0</v>
      </c>
      <c r="E17" s="75">
        <f>E18</f>
        <v>0</v>
      </c>
    </row>
    <row r="18" spans="1:5" ht="18" customHeight="1">
      <c r="A18" s="43" t="s">
        <v>98</v>
      </c>
      <c r="B18" s="74">
        <f t="shared" si="0"/>
        <v>0</v>
      </c>
      <c r="C18" s="75">
        <f>一般公共预算支出情况表!B15</f>
        <v>0</v>
      </c>
      <c r="D18" s="75">
        <f>SUM(D19:D21)</f>
        <v>0</v>
      </c>
      <c r="E18" s="75">
        <f>SUM(E19:E21)</f>
        <v>0</v>
      </c>
    </row>
    <row r="19" spans="1:5" ht="18" customHeight="1">
      <c r="A19" s="43" t="s">
        <v>99</v>
      </c>
      <c r="B19" s="74">
        <f t="shared" si="0"/>
        <v>0</v>
      </c>
      <c r="C19" s="75">
        <f>一般公共预算支出情况表!B16</f>
        <v>0</v>
      </c>
      <c r="D19" s="75"/>
      <c r="E19" s="75"/>
    </row>
    <row r="20" spans="1:5" ht="18" customHeight="1">
      <c r="A20" s="43" t="s">
        <v>100</v>
      </c>
      <c r="B20" s="74">
        <f t="shared" si="0"/>
        <v>0</v>
      </c>
      <c r="C20" s="75">
        <f>一般公共预算支出情况表!B17</f>
        <v>0</v>
      </c>
      <c r="D20" s="75"/>
      <c r="E20" s="75"/>
    </row>
    <row r="21" spans="1:5" ht="18" customHeight="1">
      <c r="A21" s="43" t="s">
        <v>101</v>
      </c>
      <c r="B21" s="74">
        <f t="shared" si="0"/>
        <v>0</v>
      </c>
      <c r="C21" s="75">
        <f>一般公共预算支出情况表!B18</f>
        <v>0</v>
      </c>
      <c r="D21" s="75"/>
      <c r="E21" s="75"/>
    </row>
    <row r="22" spans="1:7" ht="18" customHeight="1">
      <c r="A22" s="43" t="s">
        <v>90</v>
      </c>
      <c r="B22" s="74">
        <f t="shared" si="0"/>
        <v>0</v>
      </c>
      <c r="C22" s="75">
        <f>一般公共预算支出情况表!B19</f>
        <v>0</v>
      </c>
      <c r="D22" s="75">
        <f>D23</f>
        <v>0</v>
      </c>
      <c r="E22" s="75">
        <f>E23</f>
        <v>0</v>
      </c>
      <c r="G22" s="76"/>
    </row>
    <row r="23" spans="1:5" ht="18" customHeight="1">
      <c r="A23" s="43" t="s">
        <v>91</v>
      </c>
      <c r="B23" s="74">
        <f t="shared" si="0"/>
        <v>0</v>
      </c>
      <c r="C23" s="75">
        <f>一般公共预算支出情况表!B20</f>
        <v>0</v>
      </c>
      <c r="D23" s="75">
        <f>D24</f>
        <v>0</v>
      </c>
      <c r="E23" s="75">
        <f>E24</f>
        <v>0</v>
      </c>
    </row>
    <row r="24" spans="1:5" ht="18" customHeight="1">
      <c r="A24" s="43" t="s">
        <v>92</v>
      </c>
      <c r="B24" s="74">
        <f t="shared" si="0"/>
        <v>0</v>
      </c>
      <c r="C24" s="75">
        <f>一般公共预算支出情况表!B21</f>
        <v>0</v>
      </c>
      <c r="D24" s="75"/>
      <c r="E24" s="75"/>
    </row>
    <row r="25" spans="1:5" ht="18" customHeight="1">
      <c r="A25" s="43" t="s">
        <v>102</v>
      </c>
      <c r="B25" s="74">
        <f t="shared" si="1" ref="B25:B88">C25+D25+E25</f>
        <v>0</v>
      </c>
      <c r="C25" s="75">
        <f>一般公共预算支出情况表!B22</f>
        <v>0</v>
      </c>
      <c r="D25" s="75"/>
      <c r="E25" s="75"/>
    </row>
    <row r="26" spans="1:5" ht="18" customHeight="1">
      <c r="A26" s="43" t="s">
        <v>103</v>
      </c>
      <c r="B26" s="74">
        <f t="shared" si="1"/>
        <v>0</v>
      </c>
      <c r="C26" s="75">
        <f>一般公共预算支出情况表!B23</f>
        <v>0</v>
      </c>
      <c r="D26" s="75"/>
      <c r="E26" s="75"/>
    </row>
    <row r="27" spans="1:5" ht="18" customHeight="1">
      <c r="A27" s="43" t="s">
        <v>104</v>
      </c>
      <c r="B27" s="74">
        <f t="shared" si="1"/>
        <v>0</v>
      </c>
      <c r="C27" s="75">
        <f>一般公共预算支出情况表!B24</f>
        <v>0</v>
      </c>
      <c r="D27" s="75"/>
      <c r="E27" s="75"/>
    </row>
    <row r="28" spans="1:5" ht="18" customHeight="1">
      <c r="A28" s="43" t="s">
        <v>99</v>
      </c>
      <c r="B28" s="74">
        <f t="shared" si="1"/>
        <v>0</v>
      </c>
      <c r="C28" s="75">
        <f>一般公共预算支出情况表!B25</f>
        <v>0</v>
      </c>
      <c r="D28" s="75"/>
      <c r="E28" s="75"/>
    </row>
    <row r="29" spans="1:5" ht="18" customHeight="1">
      <c r="A29" s="43" t="s">
        <v>105</v>
      </c>
      <c r="B29" s="74">
        <f t="shared" si="1"/>
        <v>0</v>
      </c>
      <c r="C29" s="75">
        <f>一般公共预算支出情况表!B26</f>
        <v>0</v>
      </c>
      <c r="D29" s="75"/>
      <c r="E29" s="75"/>
    </row>
    <row r="30" spans="1:5" ht="18" customHeight="1">
      <c r="A30" s="43" t="s">
        <v>106</v>
      </c>
      <c r="B30" s="74">
        <f t="shared" si="1"/>
        <v>0</v>
      </c>
      <c r="C30" s="75">
        <f>一般公共预算支出情况表!B27</f>
        <v>0</v>
      </c>
      <c r="D30" s="75"/>
      <c r="E30" s="75"/>
    </row>
    <row r="31" spans="1:5" ht="18" customHeight="1">
      <c r="A31" s="43" t="s">
        <v>90</v>
      </c>
      <c r="B31" s="74">
        <f t="shared" si="1"/>
        <v>0</v>
      </c>
      <c r="C31" s="75">
        <f>一般公共预算支出情况表!B28</f>
        <v>0</v>
      </c>
      <c r="D31" s="75"/>
      <c r="E31" s="75"/>
    </row>
    <row r="32" spans="1:5" ht="18" customHeight="1">
      <c r="A32" s="43" t="s">
        <v>91</v>
      </c>
      <c r="B32" s="74">
        <f t="shared" si="1"/>
        <v>0</v>
      </c>
      <c r="C32" s="75">
        <f>一般公共预算支出情况表!B29</f>
        <v>0</v>
      </c>
      <c r="D32" s="75"/>
      <c r="E32" s="75"/>
    </row>
    <row r="33" spans="1:5" ht="18" customHeight="1">
      <c r="A33" s="43" t="s">
        <v>92</v>
      </c>
      <c r="B33" s="74">
        <f t="shared" si="1"/>
        <v>0</v>
      </c>
      <c r="C33" s="75">
        <f>一般公共预算支出情况表!B30</f>
        <v>0</v>
      </c>
      <c r="D33" s="75"/>
      <c r="E33" s="75"/>
    </row>
    <row r="34" spans="1:5" ht="18" customHeight="1">
      <c r="A34" s="43" t="s">
        <v>107</v>
      </c>
      <c r="B34" s="74">
        <f t="shared" si="1"/>
        <v>0</v>
      </c>
      <c r="C34" s="75">
        <f>一般公共预算支出情况表!B31</f>
        <v>0</v>
      </c>
      <c r="D34" s="75"/>
      <c r="E34" s="75"/>
    </row>
    <row r="35" spans="1:5" ht="18" customHeight="1">
      <c r="A35" s="43" t="s">
        <v>108</v>
      </c>
      <c r="B35" s="74">
        <f t="shared" si="1"/>
        <v>0</v>
      </c>
      <c r="C35" s="75"/>
      <c r="D35" s="75">
        <f>一般公共预算支出情况表!B32</f>
        <v>0</v>
      </c>
      <c r="E35" s="75"/>
    </row>
    <row r="36" spans="1:5" ht="18" customHeight="1">
      <c r="A36" s="43" t="s">
        <v>109</v>
      </c>
      <c r="B36" s="74">
        <f t="shared" si="1"/>
        <v>0</v>
      </c>
      <c r="C36" s="75">
        <f>一般公共预算支出情况表!B33</f>
        <v>0</v>
      </c>
      <c r="D36" s="75"/>
      <c r="E36" s="75"/>
    </row>
    <row r="37" spans="1:5" ht="18" customHeight="1">
      <c r="A37" s="43" t="s">
        <v>110</v>
      </c>
      <c r="B37" s="74">
        <f t="shared" si="1"/>
        <v>0</v>
      </c>
      <c r="C37" s="75">
        <f>一般公共预算支出情况表!B34</f>
        <v>0</v>
      </c>
      <c r="D37" s="75"/>
      <c r="E37" s="75"/>
    </row>
    <row r="38" spans="1:5" ht="18" customHeight="1">
      <c r="A38" s="43" t="s">
        <v>111</v>
      </c>
      <c r="B38" s="74">
        <f t="shared" si="1"/>
        <v>0</v>
      </c>
      <c r="C38" s="75">
        <f>一般公共预算支出情况表!B35</f>
        <v>0</v>
      </c>
      <c r="D38" s="75"/>
      <c r="E38" s="75"/>
    </row>
    <row r="39" spans="1:5" ht="18" customHeight="1">
      <c r="A39" s="43" t="s">
        <v>112</v>
      </c>
      <c r="B39" s="74">
        <f t="shared" si="1"/>
        <v>0</v>
      </c>
      <c r="C39" s="75">
        <f>一般公共预算支出情况表!B36</f>
        <v>0</v>
      </c>
      <c r="D39" s="75"/>
      <c r="E39" s="75"/>
    </row>
    <row r="40" spans="1:5" ht="18" customHeight="1">
      <c r="A40" s="43" t="s">
        <v>99</v>
      </c>
      <c r="B40" s="74">
        <f t="shared" si="1"/>
        <v>0</v>
      </c>
      <c r="C40" s="75">
        <f>一般公共预算支出情况表!B37</f>
        <v>0</v>
      </c>
      <c r="D40" s="75"/>
      <c r="E40" s="75"/>
    </row>
    <row r="41" spans="1:5" ht="18" customHeight="1">
      <c r="A41" s="43" t="s">
        <v>113</v>
      </c>
      <c r="B41" s="74">
        <f t="shared" si="1"/>
        <v>0</v>
      </c>
      <c r="C41" s="75">
        <f>一般公共预算支出情况表!B38</f>
        <v>0</v>
      </c>
      <c r="D41" s="75"/>
      <c r="E41" s="75"/>
    </row>
    <row r="42" spans="1:5" ht="18" customHeight="1">
      <c r="A42" s="43" t="s">
        <v>114</v>
      </c>
      <c r="B42" s="74">
        <f t="shared" si="1"/>
        <v>0</v>
      </c>
      <c r="C42" s="75">
        <f>一般公共预算支出情况表!B39</f>
        <v>0</v>
      </c>
      <c r="D42" s="75"/>
      <c r="E42" s="75"/>
    </row>
    <row r="43" spans="1:5" ht="18" customHeight="1">
      <c r="A43" s="43" t="s">
        <v>90</v>
      </c>
      <c r="B43" s="74">
        <f t="shared" si="1"/>
        <v>0</v>
      </c>
      <c r="C43" s="75">
        <f>一般公共预算支出情况表!B40</f>
        <v>0</v>
      </c>
      <c r="D43" s="75"/>
      <c r="E43" s="75"/>
    </row>
    <row r="44" spans="1:5" ht="18" customHeight="1">
      <c r="A44" s="43" t="s">
        <v>91</v>
      </c>
      <c r="B44" s="74">
        <f t="shared" si="1"/>
        <v>0</v>
      </c>
      <c r="C44" s="75"/>
      <c r="D44" s="75"/>
      <c r="E44" s="75"/>
    </row>
    <row r="45" spans="1:5" ht="18" customHeight="1">
      <c r="A45" s="43" t="s">
        <v>92</v>
      </c>
      <c r="B45" s="74">
        <f t="shared" si="1"/>
        <v>0</v>
      </c>
      <c r="C45" s="75">
        <f>一般公共预算支出情况表!B42</f>
        <v>0</v>
      </c>
      <c r="D45" s="75"/>
      <c r="E45" s="75"/>
    </row>
    <row r="46" spans="1:5" ht="18" customHeight="1">
      <c r="A46" s="43" t="s">
        <v>115</v>
      </c>
      <c r="B46" s="74">
        <f t="shared" si="1"/>
        <v>0</v>
      </c>
      <c r="C46" s="75">
        <f>一般公共预算支出情况表!B43</f>
        <v>0</v>
      </c>
      <c r="D46" s="75"/>
      <c r="E46" s="75"/>
    </row>
    <row r="47" spans="1:5" ht="18" customHeight="1">
      <c r="A47" s="43" t="s">
        <v>116</v>
      </c>
      <c r="B47" s="74">
        <f t="shared" si="1"/>
        <v>0</v>
      </c>
      <c r="C47" s="75">
        <f>一般公共预算支出情况表!B44</f>
        <v>0</v>
      </c>
      <c r="D47" s="75"/>
      <c r="E47" s="75"/>
    </row>
    <row r="48" spans="1:5" ht="18" customHeight="1">
      <c r="A48" s="43" t="s">
        <v>117</v>
      </c>
      <c r="B48" s="74">
        <f t="shared" si="1"/>
        <v>0</v>
      </c>
      <c r="C48" s="75">
        <f>一般公共预算支出情况表!B45</f>
        <v>0</v>
      </c>
      <c r="D48" s="75"/>
      <c r="E48" s="75"/>
    </row>
    <row r="49" spans="1:5" ht="18" customHeight="1">
      <c r="A49" s="43" t="s">
        <v>118</v>
      </c>
      <c r="B49" s="74">
        <f t="shared" si="1"/>
        <v>0</v>
      </c>
      <c r="C49" s="75">
        <f>一般公共预算支出情况表!B46</f>
        <v>0</v>
      </c>
      <c r="D49" s="75"/>
      <c r="E49" s="75"/>
    </row>
    <row r="50" spans="1:5" ht="18" customHeight="1">
      <c r="A50" s="43" t="s">
        <v>119</v>
      </c>
      <c r="B50" s="74">
        <f t="shared" si="1"/>
        <v>0</v>
      </c>
      <c r="C50" s="75">
        <f>一般公共预算支出情况表!B47</f>
        <v>0</v>
      </c>
      <c r="D50" s="75"/>
      <c r="E50" s="75"/>
    </row>
    <row r="51" spans="1:5" ht="18" customHeight="1">
      <c r="A51" s="43" t="s">
        <v>120</v>
      </c>
      <c r="B51" s="74">
        <f t="shared" si="1"/>
        <v>0</v>
      </c>
      <c r="C51" s="75">
        <f>一般公共预算支出情况表!B48</f>
        <v>0</v>
      </c>
      <c r="D51" s="75"/>
      <c r="E51" s="75"/>
    </row>
    <row r="52" spans="1:5" ht="18" customHeight="1">
      <c r="A52" s="43" t="s">
        <v>99</v>
      </c>
      <c r="B52" s="74">
        <f t="shared" si="1"/>
        <v>0</v>
      </c>
      <c r="C52" s="75">
        <f>一般公共预算支出情况表!B49</f>
        <v>0</v>
      </c>
      <c r="D52" s="75"/>
      <c r="E52" s="75"/>
    </row>
    <row r="53" spans="1:5" ht="18" customHeight="1">
      <c r="A53" s="43" t="s">
        <v>121</v>
      </c>
      <c r="B53" s="74">
        <f t="shared" si="1"/>
        <v>0</v>
      </c>
      <c r="C53" s="75">
        <f>一般公共预算支出情况表!B50</f>
        <v>0</v>
      </c>
      <c r="D53" s="75"/>
      <c r="E53" s="75"/>
    </row>
    <row r="54" spans="1:5" ht="18" customHeight="1">
      <c r="A54" s="43" t="s">
        <v>122</v>
      </c>
      <c r="B54" s="74">
        <f t="shared" si="1"/>
        <v>0</v>
      </c>
      <c r="C54" s="75">
        <f>一般公共预算支出情况表!B51</f>
        <v>0</v>
      </c>
      <c r="D54" s="75"/>
      <c r="E54" s="75"/>
    </row>
    <row r="55" spans="1:5" ht="18" customHeight="1">
      <c r="A55" s="43" t="s">
        <v>90</v>
      </c>
      <c r="B55" s="74">
        <f t="shared" si="1"/>
        <v>0</v>
      </c>
      <c r="C55" s="75">
        <f>一般公共预算支出情况表!B52</f>
        <v>0</v>
      </c>
      <c r="D55" s="75"/>
      <c r="E55" s="75"/>
    </row>
    <row r="56" spans="1:5" ht="18" customHeight="1">
      <c r="A56" s="43" t="s">
        <v>91</v>
      </c>
      <c r="B56" s="74">
        <f t="shared" si="1"/>
        <v>0</v>
      </c>
      <c r="C56" s="75">
        <f>一般公共预算支出情况表!B53</f>
        <v>0</v>
      </c>
      <c r="D56" s="75"/>
      <c r="E56" s="75"/>
    </row>
    <row r="57" spans="1:5" ht="18" customHeight="1">
      <c r="A57" s="43" t="s">
        <v>92</v>
      </c>
      <c r="B57" s="74">
        <f t="shared" si="1"/>
        <v>0</v>
      </c>
      <c r="C57" s="75">
        <f>一般公共预算支出情况表!B54</f>
        <v>0</v>
      </c>
      <c r="D57" s="75"/>
      <c r="E57" s="75"/>
    </row>
    <row r="58" spans="1:5" ht="18" customHeight="1">
      <c r="A58" s="43" t="s">
        <v>123</v>
      </c>
      <c r="B58" s="74">
        <f t="shared" si="1"/>
        <v>0</v>
      </c>
      <c r="C58" s="75">
        <f>一般公共预算支出情况表!B55</f>
        <v>0</v>
      </c>
      <c r="D58" s="75"/>
      <c r="E58" s="75"/>
    </row>
    <row r="59" spans="1:5" ht="18" customHeight="1">
      <c r="A59" s="43" t="s">
        <v>124</v>
      </c>
      <c r="B59" s="74">
        <f t="shared" si="1"/>
        <v>0</v>
      </c>
      <c r="C59" s="75">
        <f>一般公共预算支出情况表!B56</f>
        <v>0</v>
      </c>
      <c r="D59" s="75"/>
      <c r="E59" s="75"/>
    </row>
    <row r="60" spans="1:5" ht="18" customHeight="1">
      <c r="A60" s="43" t="s">
        <v>125</v>
      </c>
      <c r="B60" s="74">
        <f t="shared" si="1"/>
        <v>0</v>
      </c>
      <c r="C60" s="75">
        <f>一般公共预算支出情况表!B57</f>
        <v>0</v>
      </c>
      <c r="D60" s="75"/>
      <c r="E60" s="75"/>
    </row>
    <row r="61" spans="1:5" ht="18" customHeight="1">
      <c r="A61" s="43" t="s">
        <v>126</v>
      </c>
      <c r="B61" s="74">
        <f t="shared" si="1"/>
        <v>0</v>
      </c>
      <c r="C61" s="75">
        <f>一般公共预算支出情况表!B58</f>
        <v>0</v>
      </c>
      <c r="D61" s="75"/>
      <c r="E61" s="75"/>
    </row>
    <row r="62" spans="1:5" ht="18" customHeight="1">
      <c r="A62" s="43" t="s">
        <v>127</v>
      </c>
      <c r="B62" s="74">
        <f t="shared" si="1"/>
        <v>0</v>
      </c>
      <c r="C62" s="75">
        <f>一般公共预算支出情况表!B59</f>
        <v>0</v>
      </c>
      <c r="D62" s="75"/>
      <c r="E62" s="75"/>
    </row>
    <row r="63" spans="1:5" ht="18" customHeight="1">
      <c r="A63" s="43" t="s">
        <v>99</v>
      </c>
      <c r="B63" s="74">
        <f t="shared" si="1"/>
        <v>0</v>
      </c>
      <c r="C63" s="75">
        <f>一般公共预算支出情况表!B60</f>
        <v>0</v>
      </c>
      <c r="D63" s="75"/>
      <c r="E63" s="75"/>
    </row>
    <row r="64" spans="1:5" ht="18" customHeight="1">
      <c r="A64" s="43" t="s">
        <v>128</v>
      </c>
      <c r="B64" s="74">
        <f t="shared" si="1"/>
        <v>0</v>
      </c>
      <c r="C64" s="75">
        <f>一般公共预算支出情况表!B61</f>
        <v>0</v>
      </c>
      <c r="D64" s="75"/>
      <c r="E64" s="75"/>
    </row>
    <row r="65" spans="1:5" ht="18" customHeight="1">
      <c r="A65" s="43" t="s">
        <v>129</v>
      </c>
      <c r="B65" s="74">
        <f t="shared" si="1"/>
        <v>0</v>
      </c>
      <c r="C65" s="75">
        <f>一般公共预算支出情况表!B62</f>
        <v>0</v>
      </c>
      <c r="D65" s="75"/>
      <c r="E65" s="75"/>
    </row>
    <row r="66" spans="1:5" ht="18" customHeight="1">
      <c r="A66" s="43" t="s">
        <v>90</v>
      </c>
      <c r="B66" s="74">
        <f t="shared" si="1"/>
        <v>0</v>
      </c>
      <c r="C66" s="75">
        <f>一般公共预算支出情况表!B63</f>
        <v>0</v>
      </c>
      <c r="D66" s="75"/>
      <c r="E66" s="75"/>
    </row>
    <row r="67" spans="1:5" ht="18" customHeight="1">
      <c r="A67" s="43" t="s">
        <v>91</v>
      </c>
      <c r="B67" s="74">
        <f t="shared" si="1"/>
        <v>0</v>
      </c>
      <c r="C67" s="75"/>
      <c r="D67" s="75">
        <f>一般公共预算支出情况表!B64</f>
        <v>0</v>
      </c>
      <c r="E67" s="75"/>
    </row>
    <row r="68" spans="1:5" ht="18" customHeight="1">
      <c r="A68" s="43" t="s">
        <v>92</v>
      </c>
      <c r="B68" s="74">
        <f t="shared" si="1"/>
        <v>0</v>
      </c>
      <c r="C68" s="75">
        <f>一般公共预算支出情况表!B65</f>
        <v>0</v>
      </c>
      <c r="D68" s="75"/>
      <c r="E68" s="75"/>
    </row>
    <row r="69" spans="1:5" ht="18" customHeight="1">
      <c r="A69" s="43" t="s">
        <v>130</v>
      </c>
      <c r="B69" s="74">
        <f t="shared" si="1"/>
        <v>0</v>
      </c>
      <c r="C69" s="75">
        <f>一般公共预算支出情况表!B66</f>
        <v>0</v>
      </c>
      <c r="D69" s="75"/>
      <c r="E69" s="75"/>
    </row>
    <row r="70" spans="1:5" ht="18" customHeight="1">
      <c r="A70" s="43" t="s">
        <v>131</v>
      </c>
      <c r="B70" s="74">
        <f t="shared" si="1"/>
        <v>0</v>
      </c>
      <c r="C70" s="75">
        <f>一般公共预算支出情况表!B67</f>
        <v>0</v>
      </c>
      <c r="D70" s="75"/>
      <c r="E70" s="75"/>
    </row>
    <row r="71" spans="1:5" ht="18" customHeight="1">
      <c r="A71" s="43" t="s">
        <v>132</v>
      </c>
      <c r="B71" s="74">
        <f t="shared" si="1"/>
        <v>0</v>
      </c>
      <c r="C71" s="75">
        <f>一般公共预算支出情况表!B68</f>
        <v>0</v>
      </c>
      <c r="D71" s="75"/>
      <c r="E71" s="75"/>
    </row>
    <row r="72" spans="1:5" ht="18" customHeight="1">
      <c r="A72" s="43" t="s">
        <v>133</v>
      </c>
      <c r="B72" s="74">
        <f t="shared" si="1"/>
        <v>0</v>
      </c>
      <c r="C72" s="75"/>
      <c r="D72" s="75"/>
      <c r="E72" s="75"/>
    </row>
    <row r="73" spans="1:5" ht="18" customHeight="1">
      <c r="A73" s="43" t="s">
        <v>134</v>
      </c>
      <c r="B73" s="74">
        <f t="shared" si="1"/>
        <v>0</v>
      </c>
      <c r="C73" s="75">
        <f>一般公共预算支出情况表!B70</f>
        <v>0</v>
      </c>
      <c r="D73" s="75"/>
      <c r="E73" s="75"/>
    </row>
    <row r="74" spans="1:5" ht="18" customHeight="1">
      <c r="A74" s="43" t="s">
        <v>99</v>
      </c>
      <c r="B74" s="74">
        <f t="shared" si="1"/>
        <v>0</v>
      </c>
      <c r="C74" s="75">
        <f>一般公共预算支出情况表!B71</f>
        <v>0</v>
      </c>
      <c r="D74" s="75"/>
      <c r="E74" s="75"/>
    </row>
    <row r="75" spans="1:5" ht="18" customHeight="1">
      <c r="A75" s="43" t="s">
        <v>135</v>
      </c>
      <c r="B75" s="74">
        <f t="shared" si="1"/>
        <v>0</v>
      </c>
      <c r="C75" s="75">
        <f>一般公共预算支出情况表!B72</f>
        <v>0</v>
      </c>
      <c r="D75" s="75"/>
      <c r="E75" s="75"/>
    </row>
    <row r="76" spans="1:5" ht="18" customHeight="1">
      <c r="A76" s="43" t="s">
        <v>136</v>
      </c>
      <c r="B76" s="74">
        <f t="shared" si="1"/>
        <v>0</v>
      </c>
      <c r="C76" s="75">
        <f>一般公共预算支出情况表!B73</f>
        <v>0</v>
      </c>
      <c r="D76" s="75"/>
      <c r="E76" s="75"/>
    </row>
    <row r="77" spans="1:5" ht="18" customHeight="1">
      <c r="A77" s="43" t="s">
        <v>90</v>
      </c>
      <c r="B77" s="74">
        <f t="shared" si="1"/>
        <v>0</v>
      </c>
      <c r="C77" s="75">
        <f>一般公共预算支出情况表!B74</f>
        <v>0</v>
      </c>
      <c r="D77" s="75"/>
      <c r="E77" s="75"/>
    </row>
    <row r="78" spans="1:5" ht="18" customHeight="1">
      <c r="A78" s="43" t="s">
        <v>91</v>
      </c>
      <c r="B78" s="74">
        <f t="shared" si="1"/>
        <v>0</v>
      </c>
      <c r="C78" s="75">
        <f>一般公共预算支出情况表!B75</f>
        <v>0</v>
      </c>
      <c r="D78" s="75"/>
      <c r="E78" s="75"/>
    </row>
    <row r="79" spans="1:5" ht="18" customHeight="1">
      <c r="A79" s="43" t="s">
        <v>92</v>
      </c>
      <c r="B79" s="74">
        <f t="shared" si="1"/>
        <v>0</v>
      </c>
      <c r="C79" s="75">
        <f>一般公共预算支出情况表!B76</f>
        <v>0</v>
      </c>
      <c r="D79" s="75"/>
      <c r="E79" s="75"/>
    </row>
    <row r="80" spans="1:5" ht="18" customHeight="1">
      <c r="A80" s="43" t="s">
        <v>137</v>
      </c>
      <c r="B80" s="74">
        <f t="shared" si="1"/>
        <v>0</v>
      </c>
      <c r="C80" s="75">
        <f>一般公共预算支出情况表!B77</f>
        <v>0</v>
      </c>
      <c r="D80" s="75"/>
      <c r="E80" s="75"/>
    </row>
    <row r="81" spans="1:5" ht="18" customHeight="1">
      <c r="A81" s="43" t="s">
        <v>138</v>
      </c>
      <c r="B81" s="74">
        <f t="shared" si="1"/>
        <v>0</v>
      </c>
      <c r="C81" s="75">
        <f>一般公共预算支出情况表!B78</f>
        <v>0</v>
      </c>
      <c r="D81" s="75"/>
      <c r="E81" s="75"/>
    </row>
    <row r="82" spans="1:5" ht="18" customHeight="1">
      <c r="A82" s="43" t="s">
        <v>133</v>
      </c>
      <c r="B82" s="74">
        <f t="shared" si="1"/>
        <v>0</v>
      </c>
      <c r="C82" s="75">
        <f>一般公共预算支出情况表!B79</f>
        <v>0</v>
      </c>
      <c r="D82" s="75"/>
      <c r="E82" s="75"/>
    </row>
    <row r="83" spans="1:5" ht="18" customHeight="1">
      <c r="A83" s="43" t="s">
        <v>99</v>
      </c>
      <c r="B83" s="74">
        <f t="shared" si="1"/>
        <v>0</v>
      </c>
      <c r="C83" s="75">
        <f>一般公共预算支出情况表!B80</f>
        <v>0</v>
      </c>
      <c r="D83" s="75"/>
      <c r="E83" s="75"/>
    </row>
    <row r="84" spans="1:5" ht="18" customHeight="1">
      <c r="A84" s="43" t="s">
        <v>139</v>
      </c>
      <c r="B84" s="74">
        <f t="shared" si="1"/>
        <v>0</v>
      </c>
      <c r="C84" s="75">
        <f>一般公共预算支出情况表!B81</f>
        <v>0</v>
      </c>
      <c r="D84" s="75"/>
      <c r="E84" s="75"/>
    </row>
    <row r="85" spans="1:5" ht="18" customHeight="1">
      <c r="A85" s="43" t="s">
        <v>140</v>
      </c>
      <c r="B85" s="74">
        <f t="shared" si="1"/>
        <v>0</v>
      </c>
      <c r="C85" s="75">
        <f>一般公共预算支出情况表!B82</f>
        <v>0</v>
      </c>
      <c r="D85" s="75"/>
      <c r="E85" s="75"/>
    </row>
    <row r="86" spans="1:5" ht="18" customHeight="1">
      <c r="A86" s="43" t="s">
        <v>90</v>
      </c>
      <c r="B86" s="74">
        <f t="shared" si="1"/>
        <v>0</v>
      </c>
      <c r="C86" s="75">
        <f>一般公共预算支出情况表!B83</f>
        <v>0</v>
      </c>
      <c r="D86" s="75"/>
      <c r="E86" s="75"/>
    </row>
    <row r="87" spans="1:5" ht="18" customHeight="1">
      <c r="A87" s="43" t="s">
        <v>91</v>
      </c>
      <c r="B87" s="74">
        <f t="shared" si="1"/>
        <v>0</v>
      </c>
      <c r="C87" s="75">
        <f>一般公共预算支出情况表!B84</f>
        <v>0</v>
      </c>
      <c r="D87" s="75"/>
      <c r="E87" s="75"/>
    </row>
    <row r="88" spans="1:5" ht="18" customHeight="1">
      <c r="A88" s="43" t="s">
        <v>92</v>
      </c>
      <c r="B88" s="74">
        <f t="shared" si="1"/>
        <v>0</v>
      </c>
      <c r="C88" s="75">
        <f>一般公共预算支出情况表!B85</f>
        <v>0</v>
      </c>
      <c r="D88" s="75"/>
      <c r="E88" s="75"/>
    </row>
    <row r="89" spans="1:5" ht="18" customHeight="1">
      <c r="A89" s="43" t="s">
        <v>141</v>
      </c>
      <c r="B89" s="74">
        <f t="shared" si="2" ref="B89:B152">C89+D89+E89</f>
        <v>0</v>
      </c>
      <c r="C89" s="75">
        <f>一般公共预算支出情况表!B86</f>
        <v>0</v>
      </c>
      <c r="D89" s="75"/>
      <c r="E89" s="75"/>
    </row>
    <row r="90" spans="1:5" ht="18" customHeight="1">
      <c r="A90" s="43" t="s">
        <v>142</v>
      </c>
      <c r="B90" s="74">
        <f t="shared" si="2"/>
        <v>0</v>
      </c>
      <c r="C90" s="75">
        <f>一般公共预算支出情况表!B87</f>
        <v>0</v>
      </c>
      <c r="D90" s="75"/>
      <c r="E90" s="75"/>
    </row>
    <row r="91" spans="1:5" ht="18" customHeight="1">
      <c r="A91" s="43" t="s">
        <v>143</v>
      </c>
      <c r="B91" s="74">
        <f t="shared" si="2"/>
        <v>0</v>
      </c>
      <c r="C91" s="75">
        <f>一般公共预算支出情况表!B88</f>
        <v>0</v>
      </c>
      <c r="D91" s="75"/>
      <c r="E91" s="75"/>
    </row>
    <row r="92" spans="1:5" ht="18" customHeight="1">
      <c r="A92" s="43" t="s">
        <v>99</v>
      </c>
      <c r="B92" s="74">
        <f t="shared" si="2"/>
        <v>0</v>
      </c>
      <c r="C92" s="75">
        <f>一般公共预算支出情况表!B89</f>
        <v>0</v>
      </c>
      <c r="D92" s="75"/>
      <c r="E92" s="75"/>
    </row>
    <row r="93" spans="1:5" ht="18" customHeight="1">
      <c r="A93" s="43" t="s">
        <v>144</v>
      </c>
      <c r="B93" s="74">
        <f t="shared" si="2"/>
        <v>0</v>
      </c>
      <c r="C93" s="75">
        <f>一般公共预算支出情况表!B90</f>
        <v>0</v>
      </c>
      <c r="D93" s="75"/>
      <c r="E93" s="75"/>
    </row>
    <row r="94" spans="1:5" ht="18" customHeight="1">
      <c r="A94" s="43" t="s">
        <v>145</v>
      </c>
      <c r="B94" s="74">
        <f t="shared" si="2"/>
        <v>0</v>
      </c>
      <c r="C94" s="75">
        <f>一般公共预算支出情况表!B91</f>
        <v>0</v>
      </c>
      <c r="D94" s="75"/>
      <c r="E94" s="75"/>
    </row>
    <row r="95" spans="1:5" ht="18" customHeight="1">
      <c r="A95" s="43" t="s">
        <v>90</v>
      </c>
      <c r="B95" s="74">
        <f t="shared" si="2"/>
        <v>0</v>
      </c>
      <c r="C95" s="75">
        <f>一般公共预算支出情况表!B92</f>
        <v>0</v>
      </c>
      <c r="D95" s="75"/>
      <c r="E95" s="75"/>
    </row>
    <row r="96" spans="1:5" ht="18" customHeight="1">
      <c r="A96" s="43" t="s">
        <v>91</v>
      </c>
      <c r="B96" s="74">
        <f t="shared" si="2"/>
        <v>0</v>
      </c>
      <c r="C96" s="75">
        <f>一般公共预算支出情况表!B93</f>
        <v>0</v>
      </c>
      <c r="D96" s="75"/>
      <c r="E96" s="75"/>
    </row>
    <row r="97" spans="1:5" ht="18" customHeight="1">
      <c r="A97" s="43" t="s">
        <v>92</v>
      </c>
      <c r="B97" s="74">
        <f t="shared" si="2"/>
        <v>0</v>
      </c>
      <c r="C97" s="75">
        <f>一般公共预算支出情况表!B94</f>
        <v>0</v>
      </c>
      <c r="D97" s="75"/>
      <c r="E97" s="75"/>
    </row>
    <row r="98" spans="1:5" ht="18" customHeight="1">
      <c r="A98" s="43" t="s">
        <v>146</v>
      </c>
      <c r="B98" s="74">
        <f t="shared" si="2"/>
        <v>0</v>
      </c>
      <c r="C98" s="75">
        <f>一般公共预算支出情况表!B95</f>
        <v>0</v>
      </c>
      <c r="D98" s="75"/>
      <c r="E98" s="75"/>
    </row>
    <row r="99" spans="1:5" ht="18" customHeight="1">
      <c r="A99" s="43" t="s">
        <v>147</v>
      </c>
      <c r="B99" s="74">
        <f t="shared" si="2"/>
        <v>0</v>
      </c>
      <c r="C99" s="75">
        <f>一般公共预算支出情况表!B96</f>
        <v>0</v>
      </c>
      <c r="D99" s="75"/>
      <c r="E99" s="75"/>
    </row>
    <row r="100" spans="1:5" ht="18" customHeight="1">
      <c r="A100" s="43" t="s">
        <v>148</v>
      </c>
      <c r="B100" s="74">
        <f t="shared" si="2"/>
        <v>0</v>
      </c>
      <c r="C100" s="75">
        <f>一般公共预算支出情况表!B97</f>
        <v>0</v>
      </c>
      <c r="D100" s="75"/>
      <c r="E100" s="75"/>
    </row>
    <row r="101" spans="1:5" ht="18" customHeight="1">
      <c r="A101" s="43" t="s">
        <v>149</v>
      </c>
      <c r="B101" s="74">
        <f t="shared" si="2"/>
        <v>0</v>
      </c>
      <c r="C101" s="75">
        <f>一般公共预算支出情况表!B98</f>
        <v>0</v>
      </c>
      <c r="D101" s="75"/>
      <c r="E101" s="75"/>
    </row>
    <row r="102" spans="1:5" ht="18" customHeight="1">
      <c r="A102" s="43" t="s">
        <v>150</v>
      </c>
      <c r="B102" s="74">
        <f t="shared" si="2"/>
        <v>0</v>
      </c>
      <c r="C102" s="75">
        <f>一般公共预算支出情况表!B99</f>
        <v>0</v>
      </c>
      <c r="D102" s="75"/>
      <c r="E102" s="75"/>
    </row>
    <row r="103" spans="1:5" ht="18" customHeight="1">
      <c r="A103" s="43" t="s">
        <v>99</v>
      </c>
      <c r="B103" s="74">
        <f t="shared" si="2"/>
        <v>0</v>
      </c>
      <c r="C103" s="75">
        <f>一般公共预算支出情况表!B100</f>
        <v>0</v>
      </c>
      <c r="D103" s="75"/>
      <c r="E103" s="75"/>
    </row>
    <row r="104" spans="1:5" ht="18" customHeight="1">
      <c r="A104" s="43" t="s">
        <v>151</v>
      </c>
      <c r="B104" s="74">
        <f t="shared" si="2"/>
        <v>0</v>
      </c>
      <c r="C104" s="75">
        <f>一般公共预算支出情况表!B101</f>
        <v>0</v>
      </c>
      <c r="D104" s="75"/>
      <c r="E104" s="75"/>
    </row>
    <row r="105" spans="1:5" ht="18" customHeight="1">
      <c r="A105" s="43" t="s">
        <v>152</v>
      </c>
      <c r="B105" s="74">
        <f t="shared" si="2"/>
        <v>0</v>
      </c>
      <c r="C105" s="75">
        <f>一般公共预算支出情况表!B102</f>
        <v>0</v>
      </c>
      <c r="D105" s="75"/>
      <c r="E105" s="75"/>
    </row>
    <row r="106" spans="1:5" ht="18" customHeight="1">
      <c r="A106" s="43" t="s">
        <v>90</v>
      </c>
      <c r="B106" s="74">
        <f t="shared" si="2"/>
        <v>0</v>
      </c>
      <c r="C106" s="75">
        <f>一般公共预算支出情况表!B103</f>
        <v>0</v>
      </c>
      <c r="D106" s="75"/>
      <c r="E106" s="75"/>
    </row>
    <row r="107" spans="1:5" ht="18" customHeight="1">
      <c r="A107" s="43" t="s">
        <v>91</v>
      </c>
      <c r="B107" s="74">
        <f t="shared" si="2"/>
        <v>0</v>
      </c>
      <c r="C107" s="75">
        <f>一般公共预算支出情况表!B104</f>
        <v>0</v>
      </c>
      <c r="D107" s="75"/>
      <c r="E107" s="75"/>
    </row>
    <row r="108" spans="1:5" ht="18" customHeight="1">
      <c r="A108" s="43" t="s">
        <v>92</v>
      </c>
      <c r="B108" s="74">
        <f t="shared" si="2"/>
        <v>0</v>
      </c>
      <c r="C108" s="75">
        <f>一般公共预算支出情况表!B105</f>
        <v>0</v>
      </c>
      <c r="D108" s="75"/>
      <c r="E108" s="75"/>
    </row>
    <row r="109" spans="1:5" ht="18" customHeight="1">
      <c r="A109" s="43" t="s">
        <v>153</v>
      </c>
      <c r="B109" s="74">
        <f t="shared" si="2"/>
        <v>0</v>
      </c>
      <c r="C109" s="75">
        <f>一般公共预算支出情况表!B106</f>
        <v>0</v>
      </c>
      <c r="D109" s="75"/>
      <c r="E109" s="75"/>
    </row>
    <row r="110" spans="1:5" ht="18" customHeight="1">
      <c r="A110" s="43" t="s">
        <v>154</v>
      </c>
      <c r="B110" s="74">
        <f t="shared" si="2"/>
        <v>0</v>
      </c>
      <c r="C110" s="75">
        <f>一般公共预算支出情况表!B107</f>
        <v>0</v>
      </c>
      <c r="D110" s="75"/>
      <c r="E110" s="75"/>
    </row>
    <row r="111" spans="1:5" ht="18" customHeight="1">
      <c r="A111" s="43" t="s">
        <v>155</v>
      </c>
      <c r="B111" s="74">
        <f t="shared" si="2"/>
        <v>0</v>
      </c>
      <c r="C111" s="75">
        <f>一般公共预算支出情况表!B108</f>
        <v>0</v>
      </c>
      <c r="D111" s="75"/>
      <c r="E111" s="75"/>
    </row>
    <row r="112" spans="1:5" ht="18" customHeight="1">
      <c r="A112" s="43" t="s">
        <v>156</v>
      </c>
      <c r="B112" s="74">
        <f t="shared" si="2"/>
        <v>0</v>
      </c>
      <c r="C112" s="75">
        <f>一般公共预算支出情况表!B109</f>
        <v>0</v>
      </c>
      <c r="D112" s="75"/>
      <c r="E112" s="75"/>
    </row>
    <row r="113" spans="1:5" ht="18" customHeight="1">
      <c r="A113" s="43" t="s">
        <v>157</v>
      </c>
      <c r="B113" s="74">
        <f t="shared" si="2"/>
        <v>0</v>
      </c>
      <c r="C113" s="75">
        <f>一般公共预算支出情况表!B110</f>
        <v>0</v>
      </c>
      <c r="D113" s="75"/>
      <c r="E113" s="75"/>
    </row>
    <row r="114" spans="1:5" ht="18" customHeight="1">
      <c r="A114" s="43" t="s">
        <v>158</v>
      </c>
      <c r="B114" s="74">
        <f t="shared" si="2"/>
        <v>0</v>
      </c>
      <c r="C114" s="75">
        <f>一般公共预算支出情况表!B111</f>
        <v>0</v>
      </c>
      <c r="D114" s="75"/>
      <c r="E114" s="75"/>
    </row>
    <row r="115" spans="1:5" ht="18" customHeight="1">
      <c r="A115" s="43" t="s">
        <v>99</v>
      </c>
      <c r="B115" s="74">
        <f t="shared" si="2"/>
        <v>0</v>
      </c>
      <c r="C115" s="75">
        <f>一般公共预算支出情况表!B112</f>
        <v>0</v>
      </c>
      <c r="D115" s="75"/>
      <c r="E115" s="75"/>
    </row>
    <row r="116" spans="1:5" ht="18" customHeight="1">
      <c r="A116" s="43" t="s">
        <v>159</v>
      </c>
      <c r="B116" s="74">
        <f t="shared" si="2"/>
        <v>0</v>
      </c>
      <c r="C116" s="75">
        <f>一般公共预算支出情况表!B113</f>
        <v>0</v>
      </c>
      <c r="D116" s="75"/>
      <c r="E116" s="75"/>
    </row>
    <row r="117" spans="1:5" ht="18" customHeight="1">
      <c r="A117" s="43" t="s">
        <v>160</v>
      </c>
      <c r="B117" s="74">
        <f t="shared" si="2"/>
        <v>0</v>
      </c>
      <c r="C117" s="75">
        <f>一般公共预算支出情况表!B114</f>
        <v>0</v>
      </c>
      <c r="D117" s="75"/>
      <c r="E117" s="75"/>
    </row>
    <row r="118" spans="1:5" ht="18" customHeight="1">
      <c r="A118" s="43" t="s">
        <v>90</v>
      </c>
      <c r="B118" s="74">
        <f t="shared" si="2"/>
        <v>0</v>
      </c>
      <c r="C118" s="75">
        <f>一般公共预算支出情况表!B115</f>
        <v>0</v>
      </c>
      <c r="D118" s="75"/>
      <c r="E118" s="75"/>
    </row>
    <row r="119" spans="1:5" ht="18" customHeight="1">
      <c r="A119" s="43" t="s">
        <v>161</v>
      </c>
      <c r="B119" s="74">
        <f t="shared" si="2"/>
        <v>0</v>
      </c>
      <c r="C119" s="75">
        <f>一般公共预算支出情况表!B116</f>
        <v>0</v>
      </c>
      <c r="D119" s="75"/>
      <c r="E119" s="75"/>
    </row>
    <row r="120" spans="1:5" ht="18" customHeight="1">
      <c r="A120" s="43" t="s">
        <v>92</v>
      </c>
      <c r="B120" s="74">
        <f t="shared" si="2"/>
        <v>0</v>
      </c>
      <c r="C120" s="75">
        <f>一般公共预算支出情况表!B117</f>
        <v>0</v>
      </c>
      <c r="D120" s="75"/>
      <c r="E120" s="75"/>
    </row>
    <row r="121" spans="1:5" ht="18" customHeight="1">
      <c r="A121" s="43" t="s">
        <v>162</v>
      </c>
      <c r="B121" s="74">
        <f t="shared" si="2"/>
        <v>0</v>
      </c>
      <c r="C121" s="75">
        <f>一般公共预算支出情况表!B118</f>
        <v>0</v>
      </c>
      <c r="D121" s="75"/>
      <c r="E121" s="75"/>
    </row>
    <row r="122" spans="1:5" ht="18" customHeight="1">
      <c r="A122" s="43" t="s">
        <v>163</v>
      </c>
      <c r="B122" s="74">
        <f t="shared" si="2"/>
        <v>0</v>
      </c>
      <c r="C122" s="75">
        <f>一般公共预算支出情况表!B119</f>
        <v>0</v>
      </c>
      <c r="D122" s="75"/>
      <c r="E122" s="75"/>
    </row>
    <row r="123" spans="1:5" ht="18" customHeight="1">
      <c r="A123" s="43" t="s">
        <v>164</v>
      </c>
      <c r="B123" s="74">
        <f t="shared" si="2"/>
        <v>0</v>
      </c>
      <c r="C123" s="75">
        <f>一般公共预算支出情况表!B120</f>
        <v>0</v>
      </c>
      <c r="D123" s="75"/>
      <c r="E123" s="75"/>
    </row>
    <row r="124" spans="1:5" ht="18" customHeight="1">
      <c r="A124" s="43" t="s">
        <v>133</v>
      </c>
      <c r="B124" s="74">
        <f t="shared" si="2"/>
        <v>0</v>
      </c>
      <c r="C124" s="75">
        <f>一般公共预算支出情况表!B121</f>
        <v>0</v>
      </c>
      <c r="D124" s="75"/>
      <c r="E124" s="75"/>
    </row>
    <row r="125" spans="1:5" ht="18" customHeight="1">
      <c r="A125" s="43" t="s">
        <v>99</v>
      </c>
      <c r="B125" s="74">
        <f t="shared" si="2"/>
        <v>0</v>
      </c>
      <c r="C125" s="75">
        <f>一般公共预算支出情况表!B122</f>
        <v>0</v>
      </c>
      <c r="D125" s="75"/>
      <c r="E125" s="75"/>
    </row>
    <row r="126" spans="1:5" ht="18" customHeight="1">
      <c r="A126" s="43" t="s">
        <v>165</v>
      </c>
      <c r="B126" s="74">
        <f t="shared" si="2"/>
        <v>0</v>
      </c>
      <c r="C126" s="75">
        <f>一般公共预算支出情况表!B123</f>
        <v>0</v>
      </c>
      <c r="D126" s="75"/>
      <c r="E126" s="75"/>
    </row>
    <row r="127" spans="1:5" ht="18" customHeight="1">
      <c r="A127" s="43" t="s">
        <v>166</v>
      </c>
      <c r="B127" s="74">
        <f t="shared" si="2"/>
        <v>0</v>
      </c>
      <c r="C127" s="75">
        <f>一般公共预算支出情况表!B124</f>
        <v>0</v>
      </c>
      <c r="D127" s="75"/>
      <c r="E127" s="75"/>
    </row>
    <row r="128" spans="1:5" ht="18" customHeight="1">
      <c r="A128" s="43" t="s">
        <v>90</v>
      </c>
      <c r="B128" s="74">
        <f t="shared" si="2"/>
        <v>0</v>
      </c>
      <c r="C128" s="75">
        <f>一般公共预算支出情况表!B125</f>
        <v>0</v>
      </c>
      <c r="D128" s="75"/>
      <c r="E128" s="75"/>
    </row>
    <row r="129" spans="1:5" ht="18" customHeight="1">
      <c r="A129" s="43" t="s">
        <v>91</v>
      </c>
      <c r="B129" s="74">
        <f t="shared" si="2"/>
        <v>0</v>
      </c>
      <c r="C129" s="75">
        <f>一般公共预算支出情况表!B126</f>
        <v>0</v>
      </c>
      <c r="D129" s="75"/>
      <c r="E129" s="75"/>
    </row>
    <row r="130" spans="1:5" ht="18" customHeight="1">
      <c r="A130" s="43" t="s">
        <v>92</v>
      </c>
      <c r="B130" s="74">
        <f t="shared" si="2"/>
        <v>0</v>
      </c>
      <c r="C130" s="75">
        <f>一般公共预算支出情况表!B127</f>
        <v>0</v>
      </c>
      <c r="D130" s="75"/>
      <c r="E130" s="75"/>
    </row>
    <row r="131" spans="1:5" ht="18" customHeight="1">
      <c r="A131" s="43" t="s">
        <v>167</v>
      </c>
      <c r="B131" s="74">
        <f t="shared" si="2"/>
        <v>0</v>
      </c>
      <c r="C131" s="75">
        <f>一般公共预算支出情况表!B128</f>
        <v>0</v>
      </c>
      <c r="D131" s="75"/>
      <c r="E131" s="75"/>
    </row>
    <row r="132" spans="1:5" ht="18" customHeight="1">
      <c r="A132" s="43" t="s">
        <v>168</v>
      </c>
      <c r="B132" s="74">
        <f t="shared" si="2"/>
        <v>0</v>
      </c>
      <c r="C132" s="75">
        <f>一般公共预算支出情况表!B129</f>
        <v>0</v>
      </c>
      <c r="D132" s="75"/>
      <c r="E132" s="75"/>
    </row>
    <row r="133" spans="1:5" ht="18" customHeight="1">
      <c r="A133" s="43" t="s">
        <v>169</v>
      </c>
      <c r="B133" s="74">
        <f t="shared" si="2"/>
        <v>0</v>
      </c>
      <c r="C133" s="75">
        <f>一般公共预算支出情况表!B130</f>
        <v>0</v>
      </c>
      <c r="D133" s="75"/>
      <c r="E133" s="75"/>
    </row>
    <row r="134" spans="1:5" ht="18" customHeight="1">
      <c r="A134" s="43" t="s">
        <v>170</v>
      </c>
      <c r="B134" s="74">
        <f t="shared" si="2"/>
        <v>0</v>
      </c>
      <c r="C134" s="75">
        <f>一般公共预算支出情况表!B131</f>
        <v>0</v>
      </c>
      <c r="D134" s="75"/>
      <c r="E134" s="75"/>
    </row>
    <row r="135" spans="1:5" ht="18" customHeight="1">
      <c r="A135" s="43" t="s">
        <v>171</v>
      </c>
      <c r="B135" s="74">
        <f t="shared" si="2"/>
        <v>0</v>
      </c>
      <c r="C135" s="75">
        <f>一般公共预算支出情况表!B132</f>
        <v>0</v>
      </c>
      <c r="D135" s="75"/>
      <c r="E135" s="75"/>
    </row>
    <row r="136" spans="1:5" ht="18" customHeight="1">
      <c r="A136" s="43" t="s">
        <v>172</v>
      </c>
      <c r="B136" s="74">
        <f t="shared" si="2"/>
        <v>0</v>
      </c>
      <c r="C136" s="75">
        <f>一般公共预算支出情况表!B133</f>
        <v>0</v>
      </c>
      <c r="D136" s="75"/>
      <c r="E136" s="75"/>
    </row>
    <row r="137" spans="1:5" ht="18" customHeight="1">
      <c r="A137" s="43" t="s">
        <v>133</v>
      </c>
      <c r="B137" s="74">
        <f t="shared" si="2"/>
        <v>0</v>
      </c>
      <c r="C137" s="75">
        <f>一般公共预算支出情况表!B134</f>
        <v>0</v>
      </c>
      <c r="D137" s="75"/>
      <c r="E137" s="75"/>
    </row>
    <row r="138" spans="1:5" ht="18" customHeight="1">
      <c r="A138" s="43" t="s">
        <v>99</v>
      </c>
      <c r="B138" s="74">
        <f t="shared" si="2"/>
        <v>0</v>
      </c>
      <c r="C138" s="75">
        <f>一般公共预算支出情况表!B135</f>
        <v>0</v>
      </c>
      <c r="D138" s="75"/>
      <c r="E138" s="75"/>
    </row>
    <row r="139" spans="1:5" ht="18" customHeight="1">
      <c r="A139" s="43" t="s">
        <v>173</v>
      </c>
      <c r="B139" s="74">
        <f t="shared" si="2"/>
        <v>0</v>
      </c>
      <c r="C139" s="75">
        <f>一般公共预算支出情况表!B136</f>
        <v>0</v>
      </c>
      <c r="D139" s="75"/>
      <c r="E139" s="75"/>
    </row>
    <row r="140" spans="1:5" ht="18" customHeight="1">
      <c r="A140" s="43" t="s">
        <v>174</v>
      </c>
      <c r="B140" s="74">
        <f t="shared" si="2"/>
        <v>0</v>
      </c>
      <c r="C140" s="75">
        <f>一般公共预算支出情况表!B137</f>
        <v>0</v>
      </c>
      <c r="D140" s="75"/>
      <c r="E140" s="75"/>
    </row>
    <row r="141" spans="1:5" ht="18" customHeight="1">
      <c r="A141" s="43" t="s">
        <v>90</v>
      </c>
      <c r="B141" s="74">
        <f t="shared" si="2"/>
        <v>0</v>
      </c>
      <c r="C141" s="75">
        <f>一般公共预算支出情况表!B138</f>
        <v>0</v>
      </c>
      <c r="D141" s="75"/>
      <c r="E141" s="75"/>
    </row>
    <row r="142" spans="1:5" ht="18" customHeight="1">
      <c r="A142" s="43" t="s">
        <v>91</v>
      </c>
      <c r="B142" s="74">
        <f t="shared" si="2"/>
        <v>0</v>
      </c>
      <c r="C142" s="75">
        <f>一般公共预算支出情况表!B139</f>
        <v>0</v>
      </c>
      <c r="D142" s="75"/>
      <c r="E142" s="75"/>
    </row>
    <row r="143" spans="1:5" ht="18" customHeight="1">
      <c r="A143" s="43" t="s">
        <v>92</v>
      </c>
      <c r="B143" s="74">
        <f t="shared" si="2"/>
        <v>0</v>
      </c>
      <c r="C143" s="75">
        <f>一般公共预算支出情况表!B140</f>
        <v>0</v>
      </c>
      <c r="D143" s="75"/>
      <c r="E143" s="75"/>
    </row>
    <row r="144" spans="1:5" ht="18" customHeight="1">
      <c r="A144" s="43" t="s">
        <v>175</v>
      </c>
      <c r="B144" s="74">
        <f t="shared" si="2"/>
        <v>0</v>
      </c>
      <c r="C144" s="75">
        <f>一般公共预算支出情况表!B141</f>
        <v>0</v>
      </c>
      <c r="D144" s="75"/>
      <c r="E144" s="75"/>
    </row>
    <row r="145" spans="1:5" ht="18" customHeight="1">
      <c r="A145" s="43" t="s">
        <v>99</v>
      </c>
      <c r="B145" s="74">
        <f t="shared" si="2"/>
        <v>0</v>
      </c>
      <c r="C145" s="75">
        <f>一般公共预算支出情况表!B142</f>
        <v>0</v>
      </c>
      <c r="D145" s="75"/>
      <c r="E145" s="75"/>
    </row>
    <row r="146" spans="1:5" ht="18" customHeight="1">
      <c r="A146" s="43" t="s">
        <v>176</v>
      </c>
      <c r="B146" s="74">
        <f t="shared" si="2"/>
        <v>0</v>
      </c>
      <c r="C146" s="75">
        <f>一般公共预算支出情况表!B143</f>
        <v>0</v>
      </c>
      <c r="D146" s="75"/>
      <c r="E146" s="75"/>
    </row>
    <row r="147" spans="1:5" ht="18" customHeight="1">
      <c r="A147" s="43" t="s">
        <v>177</v>
      </c>
      <c r="B147" s="74">
        <f t="shared" si="2"/>
        <v>0</v>
      </c>
      <c r="C147" s="75">
        <f>一般公共预算支出情况表!B144</f>
        <v>0</v>
      </c>
      <c r="D147" s="75"/>
      <c r="E147" s="75"/>
    </row>
    <row r="148" spans="1:5" ht="18" customHeight="1">
      <c r="A148" s="43" t="s">
        <v>90</v>
      </c>
      <c r="B148" s="74">
        <f t="shared" si="2"/>
        <v>0</v>
      </c>
      <c r="C148" s="75">
        <f>一般公共预算支出情况表!B145</f>
        <v>0</v>
      </c>
      <c r="D148" s="75"/>
      <c r="E148" s="75"/>
    </row>
    <row r="149" spans="1:5" ht="18" customHeight="1">
      <c r="A149" s="43" t="s">
        <v>91</v>
      </c>
      <c r="B149" s="74">
        <f t="shared" si="2"/>
        <v>0</v>
      </c>
      <c r="C149" s="75">
        <f>一般公共预算支出情况表!B146</f>
        <v>0</v>
      </c>
      <c r="D149" s="75"/>
      <c r="E149" s="75"/>
    </row>
    <row r="150" spans="1:5" ht="18" customHeight="1">
      <c r="A150" s="43" t="s">
        <v>92</v>
      </c>
      <c r="B150" s="74">
        <f t="shared" si="2"/>
        <v>0</v>
      </c>
      <c r="C150" s="75">
        <f>一般公共预算支出情况表!B147</f>
        <v>0</v>
      </c>
      <c r="D150" s="75"/>
      <c r="E150" s="75"/>
    </row>
    <row r="151" spans="1:5" ht="18" customHeight="1">
      <c r="A151" s="43" t="s">
        <v>178</v>
      </c>
      <c r="B151" s="74">
        <f t="shared" si="2"/>
        <v>0</v>
      </c>
      <c r="C151" s="75">
        <f>一般公共预算支出情况表!B148</f>
        <v>0</v>
      </c>
      <c r="D151" s="75"/>
      <c r="E151" s="75"/>
    </row>
    <row r="152" spans="1:5" ht="18" customHeight="1">
      <c r="A152" s="43" t="s">
        <v>99</v>
      </c>
      <c r="B152" s="74">
        <f t="shared" si="2"/>
        <v>0</v>
      </c>
      <c r="C152" s="75">
        <f>一般公共预算支出情况表!B149</f>
        <v>0</v>
      </c>
      <c r="D152" s="75"/>
      <c r="E152" s="75"/>
    </row>
    <row r="153" spans="1:5" ht="18" customHeight="1">
      <c r="A153" s="43" t="s">
        <v>179</v>
      </c>
      <c r="B153" s="74">
        <f t="shared" si="3" ref="B153:B216">C153+D153+E153</f>
        <v>0</v>
      </c>
      <c r="C153" s="75">
        <f>一般公共预算支出情况表!B150</f>
        <v>0</v>
      </c>
      <c r="D153" s="75"/>
      <c r="E153" s="75"/>
    </row>
    <row r="154" spans="1:5" ht="18" customHeight="1">
      <c r="A154" s="43" t="s">
        <v>180</v>
      </c>
      <c r="B154" s="74">
        <f t="shared" si="3"/>
        <v>0</v>
      </c>
      <c r="C154" s="75">
        <f>一般公共预算支出情况表!B151</f>
        <v>0</v>
      </c>
      <c r="D154" s="75"/>
      <c r="E154" s="75"/>
    </row>
    <row r="155" spans="1:5" ht="18" customHeight="1">
      <c r="A155" s="43" t="s">
        <v>90</v>
      </c>
      <c r="B155" s="74">
        <f t="shared" si="3"/>
        <v>0</v>
      </c>
      <c r="C155" s="75">
        <f>一般公共预算支出情况表!B152</f>
        <v>0</v>
      </c>
      <c r="D155" s="75"/>
      <c r="E155" s="75"/>
    </row>
    <row r="156" spans="1:5" ht="18" customHeight="1">
      <c r="A156" s="43" t="s">
        <v>91</v>
      </c>
      <c r="B156" s="74">
        <f t="shared" si="3"/>
        <v>0</v>
      </c>
      <c r="C156" s="75">
        <f>一般公共预算支出情况表!B153</f>
        <v>0</v>
      </c>
      <c r="D156" s="75"/>
      <c r="E156" s="75"/>
    </row>
    <row r="157" spans="1:5" ht="18" customHeight="1">
      <c r="A157" s="43" t="s">
        <v>92</v>
      </c>
      <c r="B157" s="74">
        <f t="shared" si="3"/>
        <v>0</v>
      </c>
      <c r="C157" s="75">
        <f>一般公共预算支出情况表!B154</f>
        <v>0</v>
      </c>
      <c r="D157" s="75"/>
      <c r="E157" s="75"/>
    </row>
    <row r="158" spans="1:5" ht="18" customHeight="1">
      <c r="A158" s="43" t="s">
        <v>181</v>
      </c>
      <c r="B158" s="74">
        <f t="shared" si="3"/>
        <v>0</v>
      </c>
      <c r="C158" s="75">
        <f>一般公共预算支出情况表!B155</f>
        <v>0</v>
      </c>
      <c r="D158" s="75"/>
      <c r="E158" s="75"/>
    </row>
    <row r="159" spans="1:5" ht="18" customHeight="1">
      <c r="A159" s="43" t="s">
        <v>182</v>
      </c>
      <c r="B159" s="74">
        <f t="shared" si="3"/>
        <v>0</v>
      </c>
      <c r="C159" s="75">
        <f>一般公共预算支出情况表!B156</f>
        <v>0</v>
      </c>
      <c r="D159" s="75"/>
      <c r="E159" s="75"/>
    </row>
    <row r="160" spans="1:5" ht="18" customHeight="1">
      <c r="A160" s="43" t="s">
        <v>183</v>
      </c>
      <c r="B160" s="74">
        <f t="shared" si="3"/>
        <v>0</v>
      </c>
      <c r="C160" s="75">
        <f>一般公共预算支出情况表!B157</f>
        <v>0</v>
      </c>
      <c r="D160" s="75"/>
      <c r="E160" s="75"/>
    </row>
    <row r="161" spans="1:5" ht="18" customHeight="1">
      <c r="A161" s="43" t="s">
        <v>99</v>
      </c>
      <c r="B161" s="74">
        <f t="shared" si="3"/>
        <v>0</v>
      </c>
      <c r="C161" s="75">
        <f>一般公共预算支出情况表!B158</f>
        <v>0</v>
      </c>
      <c r="D161" s="75"/>
      <c r="E161" s="75"/>
    </row>
    <row r="162" spans="1:5" ht="18" customHeight="1">
      <c r="A162" s="43" t="s">
        <v>184</v>
      </c>
      <c r="B162" s="74">
        <f t="shared" si="3"/>
        <v>0</v>
      </c>
      <c r="C162" s="75">
        <f>一般公共预算支出情况表!B159</f>
        <v>0</v>
      </c>
      <c r="D162" s="75"/>
      <c r="E162" s="75"/>
    </row>
    <row r="163" spans="1:5" ht="18" customHeight="1">
      <c r="A163" s="43" t="s">
        <v>185</v>
      </c>
      <c r="B163" s="74">
        <f t="shared" si="3"/>
        <v>0</v>
      </c>
      <c r="C163" s="75">
        <f>一般公共预算支出情况表!B160</f>
        <v>0</v>
      </c>
      <c r="D163" s="75"/>
      <c r="E163" s="75"/>
    </row>
    <row r="164" spans="1:5" ht="18" customHeight="1">
      <c r="A164" s="43" t="s">
        <v>90</v>
      </c>
      <c r="B164" s="74">
        <f t="shared" si="3"/>
        <v>0</v>
      </c>
      <c r="C164" s="75">
        <f>一般公共预算支出情况表!B161</f>
        <v>0</v>
      </c>
      <c r="D164" s="75"/>
      <c r="E164" s="75"/>
    </row>
    <row r="165" spans="1:5" ht="18" customHeight="1">
      <c r="A165" s="43" t="s">
        <v>91</v>
      </c>
      <c r="B165" s="74">
        <f t="shared" si="3"/>
        <v>0</v>
      </c>
      <c r="C165" s="75">
        <f>一般公共预算支出情况表!B162</f>
        <v>0</v>
      </c>
      <c r="D165" s="75"/>
      <c r="E165" s="75"/>
    </row>
    <row r="166" spans="1:5" ht="18" customHeight="1">
      <c r="A166" s="43" t="s">
        <v>92</v>
      </c>
      <c r="B166" s="74">
        <f t="shared" si="3"/>
        <v>0</v>
      </c>
      <c r="C166" s="75">
        <f>一般公共预算支出情况表!B163</f>
        <v>0</v>
      </c>
      <c r="D166" s="75"/>
      <c r="E166" s="75"/>
    </row>
    <row r="167" spans="1:5" ht="18" customHeight="1">
      <c r="A167" s="43" t="s">
        <v>186</v>
      </c>
      <c r="B167" s="74">
        <f t="shared" si="3"/>
        <v>0</v>
      </c>
      <c r="C167" s="75">
        <f>一般公共预算支出情况表!B164</f>
        <v>0</v>
      </c>
      <c r="D167" s="75"/>
      <c r="E167" s="75"/>
    </row>
    <row r="168" spans="1:5" ht="18" customHeight="1">
      <c r="A168" s="43" t="s">
        <v>187</v>
      </c>
      <c r="B168" s="74">
        <f t="shared" si="3"/>
        <v>0</v>
      </c>
      <c r="C168" s="75">
        <f>一般公共预算支出情况表!B165</f>
        <v>0</v>
      </c>
      <c r="D168" s="75"/>
      <c r="E168" s="75"/>
    </row>
    <row r="169" spans="1:5" ht="18" customHeight="1">
      <c r="A169" s="43" t="s">
        <v>188</v>
      </c>
      <c r="B169" s="74">
        <f t="shared" si="3"/>
        <v>0</v>
      </c>
      <c r="C169" s="75">
        <f>一般公共预算支出情况表!B166</f>
        <v>0</v>
      </c>
      <c r="D169" s="75"/>
      <c r="E169" s="75"/>
    </row>
    <row r="170" spans="1:5" ht="18" customHeight="1">
      <c r="A170" s="43" t="s">
        <v>90</v>
      </c>
      <c r="B170" s="74">
        <f t="shared" si="3"/>
        <v>0</v>
      </c>
      <c r="C170" s="75">
        <f>一般公共预算支出情况表!B167</f>
        <v>0</v>
      </c>
      <c r="D170" s="75"/>
      <c r="E170" s="75"/>
    </row>
    <row r="171" spans="1:5" ht="18" customHeight="1">
      <c r="A171" s="43" t="s">
        <v>91</v>
      </c>
      <c r="B171" s="74">
        <f t="shared" si="3"/>
        <v>0</v>
      </c>
      <c r="C171" s="75">
        <f>一般公共预算支出情况表!B168</f>
        <v>0</v>
      </c>
      <c r="D171" s="75"/>
      <c r="E171" s="75"/>
    </row>
    <row r="172" spans="1:5" ht="18" customHeight="1">
      <c r="A172" s="43" t="s">
        <v>92</v>
      </c>
      <c r="B172" s="74">
        <f t="shared" si="3"/>
        <v>0</v>
      </c>
      <c r="C172" s="75">
        <f>一般公共预算支出情况表!B169</f>
        <v>0</v>
      </c>
      <c r="D172" s="75"/>
      <c r="E172" s="75"/>
    </row>
    <row r="173" spans="1:5" ht="18" customHeight="1">
      <c r="A173" s="43" t="s">
        <v>104</v>
      </c>
      <c r="B173" s="74">
        <f t="shared" si="3"/>
        <v>0</v>
      </c>
      <c r="C173" s="75">
        <f>一般公共预算支出情况表!B170</f>
        <v>0</v>
      </c>
      <c r="D173" s="75"/>
      <c r="E173" s="75"/>
    </row>
    <row r="174" spans="1:5" ht="18" customHeight="1">
      <c r="A174" s="43" t="s">
        <v>99</v>
      </c>
      <c r="B174" s="74">
        <f t="shared" si="3"/>
        <v>0</v>
      </c>
      <c r="C174" s="75">
        <f>一般公共预算支出情况表!B171</f>
        <v>0</v>
      </c>
      <c r="D174" s="75"/>
      <c r="E174" s="75"/>
    </row>
    <row r="175" spans="1:5" ht="18" customHeight="1">
      <c r="A175" s="43" t="s">
        <v>189</v>
      </c>
      <c r="B175" s="74">
        <f t="shared" si="3"/>
        <v>0</v>
      </c>
      <c r="C175" s="75">
        <f>一般公共预算支出情况表!B172</f>
        <v>0</v>
      </c>
      <c r="D175" s="75"/>
      <c r="E175" s="75"/>
    </row>
    <row r="176" spans="1:5" ht="18" customHeight="1">
      <c r="A176" s="43" t="s">
        <v>190</v>
      </c>
      <c r="B176" s="74">
        <v>119.053186</v>
      </c>
      <c r="C176" s="75">
        <v>109.053186</v>
      </c>
      <c r="D176" s="75">
        <v>10</v>
      </c>
      <c r="E176" s="75"/>
    </row>
    <row r="177" spans="1:5" ht="18" customHeight="1">
      <c r="A177" s="43" t="s">
        <v>90</v>
      </c>
      <c r="B177" s="74">
        <v>119.053186</v>
      </c>
      <c r="C177" s="75">
        <v>109.053186</v>
      </c>
      <c r="D177" s="75">
        <v>10</v>
      </c>
      <c r="E177" s="75"/>
    </row>
    <row r="178" spans="1:5" ht="18" customHeight="1">
      <c r="A178" s="43" t="s">
        <v>91</v>
      </c>
      <c r="B178" s="74">
        <f t="shared" si="3"/>
        <v>0</v>
      </c>
      <c r="C178" s="75">
        <f>一般公共预算支出情况表!B175</f>
        <v>0</v>
      </c>
      <c r="D178" s="75"/>
      <c r="E178" s="75"/>
    </row>
    <row r="179" spans="1:5" ht="18" customHeight="1">
      <c r="A179" s="43" t="s">
        <v>92</v>
      </c>
      <c r="B179" s="74">
        <f t="shared" si="3"/>
        <v>0</v>
      </c>
      <c r="C179" s="75">
        <f>一般公共预算支出情况表!B176</f>
        <v>0</v>
      </c>
      <c r="D179" s="75"/>
      <c r="E179" s="75"/>
    </row>
    <row r="180" spans="1:5" ht="18" customHeight="1">
      <c r="A180" s="43" t="s">
        <v>191</v>
      </c>
      <c r="B180" s="74">
        <f t="shared" si="3"/>
        <v>0</v>
      </c>
      <c r="C180" s="75">
        <f>一般公共预算支出情况表!B177</f>
        <v>0</v>
      </c>
      <c r="D180" s="75"/>
      <c r="E180" s="75"/>
    </row>
    <row r="181" spans="1:5" ht="18" customHeight="1">
      <c r="A181" s="43" t="s">
        <v>192</v>
      </c>
      <c r="B181" s="74">
        <f t="shared" si="3"/>
        <v>0</v>
      </c>
      <c r="C181" s="75">
        <f>一般公共预算支出情况表!B178</f>
        <v>0</v>
      </c>
      <c r="D181" s="75"/>
      <c r="E181" s="75"/>
    </row>
    <row r="182" spans="1:5" ht="18" customHeight="1">
      <c r="A182" s="43" t="s">
        <v>99</v>
      </c>
      <c r="B182" s="74">
        <f t="shared" si="3"/>
        <v>0</v>
      </c>
      <c r="C182" s="75">
        <f>一般公共预算支出情况表!B179</f>
        <v>0</v>
      </c>
      <c r="D182" s="75"/>
      <c r="E182" s="75"/>
    </row>
    <row r="183" spans="1:5" ht="18" customHeight="1">
      <c r="A183" s="43" t="s">
        <v>193</v>
      </c>
      <c r="B183" s="74">
        <f t="shared" si="3"/>
        <v>0</v>
      </c>
      <c r="C183" s="75">
        <f>一般公共预算支出情况表!B180</f>
        <v>0</v>
      </c>
      <c r="D183" s="75"/>
      <c r="E183" s="75"/>
    </row>
    <row r="184" spans="1:5" ht="18" customHeight="1">
      <c r="A184" s="43" t="s">
        <v>194</v>
      </c>
      <c r="B184" s="74">
        <f t="shared" si="3"/>
        <v>0</v>
      </c>
      <c r="C184" s="75">
        <f>一般公共预算支出情况表!B181</f>
        <v>0</v>
      </c>
      <c r="D184" s="75"/>
      <c r="E184" s="75"/>
    </row>
    <row r="185" spans="1:5" ht="18" customHeight="1">
      <c r="A185" s="43" t="s">
        <v>90</v>
      </c>
      <c r="B185" s="74">
        <f t="shared" si="3"/>
        <v>0</v>
      </c>
      <c r="C185" s="75">
        <f>一般公共预算支出情况表!B182</f>
        <v>0</v>
      </c>
      <c r="D185" s="75"/>
      <c r="E185" s="75"/>
    </row>
    <row r="186" spans="1:5" ht="18" customHeight="1">
      <c r="A186" s="43" t="s">
        <v>91</v>
      </c>
      <c r="B186" s="74">
        <f t="shared" si="3"/>
        <v>0</v>
      </c>
      <c r="C186" s="75"/>
      <c r="D186" s="75"/>
      <c r="E186" s="75"/>
    </row>
    <row r="187" spans="1:5" ht="18" customHeight="1">
      <c r="A187" s="43" t="s">
        <v>92</v>
      </c>
      <c r="B187" s="74">
        <f t="shared" si="3"/>
        <v>0</v>
      </c>
      <c r="C187" s="75">
        <f>一般公共预算支出情况表!B184</f>
        <v>0</v>
      </c>
      <c r="D187" s="75"/>
      <c r="E187" s="75"/>
    </row>
    <row r="188" spans="1:5" ht="18" customHeight="1">
      <c r="A188" s="43" t="s">
        <v>195</v>
      </c>
      <c r="B188" s="74">
        <f t="shared" si="3"/>
        <v>0</v>
      </c>
      <c r="C188" s="75">
        <f>一般公共预算支出情况表!B185</f>
        <v>0</v>
      </c>
      <c r="D188" s="75"/>
      <c r="E188" s="75"/>
    </row>
    <row r="189" spans="1:5" ht="18" customHeight="1">
      <c r="A189" s="43" t="s">
        <v>99</v>
      </c>
      <c r="B189" s="74">
        <f t="shared" si="3"/>
        <v>0</v>
      </c>
      <c r="C189" s="75">
        <f>一般公共预算支出情况表!B186</f>
        <v>0</v>
      </c>
      <c r="D189" s="75"/>
      <c r="E189" s="75"/>
    </row>
    <row r="190" spans="1:5" ht="18" customHeight="1">
      <c r="A190" s="43" t="s">
        <v>196</v>
      </c>
      <c r="B190" s="74">
        <f t="shared" si="3"/>
        <v>0</v>
      </c>
      <c r="C190" s="75">
        <f>一般公共预算支出情况表!B187</f>
        <v>0</v>
      </c>
      <c r="D190" s="75"/>
      <c r="E190" s="75"/>
    </row>
    <row r="191" spans="1:5" ht="18" customHeight="1">
      <c r="A191" s="43" t="s">
        <v>197</v>
      </c>
      <c r="B191" s="74">
        <f t="shared" si="3"/>
        <v>0</v>
      </c>
      <c r="C191" s="75">
        <f>一般公共预算支出情况表!B188</f>
        <v>0</v>
      </c>
      <c r="D191" s="75"/>
      <c r="E191" s="75"/>
    </row>
    <row r="192" spans="1:5" ht="18" customHeight="1">
      <c r="A192" s="43" t="s">
        <v>90</v>
      </c>
      <c r="B192" s="74">
        <f t="shared" si="3"/>
        <v>0</v>
      </c>
      <c r="C192" s="75">
        <f>一般公共预算支出情况表!B189</f>
        <v>0</v>
      </c>
      <c r="D192" s="75"/>
      <c r="E192" s="75"/>
    </row>
    <row r="193" spans="1:5" ht="18" customHeight="1">
      <c r="A193" s="43" t="s">
        <v>91</v>
      </c>
      <c r="B193" s="74">
        <f t="shared" si="3"/>
        <v>0</v>
      </c>
      <c r="C193" s="75">
        <f>一般公共预算支出情况表!B190</f>
        <v>0</v>
      </c>
      <c r="D193" s="75"/>
      <c r="E193" s="75"/>
    </row>
    <row r="194" spans="1:5" ht="18" customHeight="1">
      <c r="A194" s="43" t="s">
        <v>92</v>
      </c>
      <c r="B194" s="74">
        <f t="shared" si="3"/>
        <v>0</v>
      </c>
      <c r="C194" s="75">
        <f>一般公共预算支出情况表!B191</f>
        <v>0</v>
      </c>
      <c r="D194" s="75"/>
      <c r="E194" s="75"/>
    </row>
    <row r="195" spans="1:5" ht="18" customHeight="1">
      <c r="A195" s="43" t="s">
        <v>99</v>
      </c>
      <c r="B195" s="74">
        <f t="shared" si="3"/>
        <v>0</v>
      </c>
      <c r="C195" s="75">
        <f>一般公共预算支出情况表!B192</f>
        <v>0</v>
      </c>
      <c r="D195" s="75"/>
      <c r="E195" s="75"/>
    </row>
    <row r="196" spans="1:5" ht="18" customHeight="1">
      <c r="A196" s="43" t="s">
        <v>198</v>
      </c>
      <c r="B196" s="74">
        <f t="shared" si="3"/>
        <v>0</v>
      </c>
      <c r="C196" s="75">
        <f>一般公共预算支出情况表!B193</f>
        <v>0</v>
      </c>
      <c r="D196" s="75"/>
      <c r="E196" s="75"/>
    </row>
    <row r="197" spans="1:5" ht="18" customHeight="1">
      <c r="A197" s="43" t="s">
        <v>199</v>
      </c>
      <c r="B197" s="74">
        <f t="shared" si="3"/>
        <v>0</v>
      </c>
      <c r="C197" s="75">
        <f>一般公共预算支出情况表!B194</f>
        <v>0</v>
      </c>
      <c r="D197" s="75"/>
      <c r="E197" s="75"/>
    </row>
    <row r="198" spans="1:5" ht="18" customHeight="1">
      <c r="A198" s="43" t="s">
        <v>90</v>
      </c>
      <c r="B198" s="74">
        <f t="shared" si="3"/>
        <v>0</v>
      </c>
      <c r="C198" s="75">
        <f>一般公共预算支出情况表!B195</f>
        <v>0</v>
      </c>
      <c r="D198" s="75"/>
      <c r="E198" s="75"/>
    </row>
    <row r="199" spans="1:5" ht="18" customHeight="1">
      <c r="A199" s="43" t="s">
        <v>91</v>
      </c>
      <c r="B199" s="74">
        <f t="shared" si="3"/>
        <v>0</v>
      </c>
      <c r="C199" s="75">
        <f>一般公共预算支出情况表!B196</f>
        <v>0</v>
      </c>
      <c r="D199" s="75"/>
      <c r="E199" s="75"/>
    </row>
    <row r="200" spans="1:5" ht="18" customHeight="1">
      <c r="A200" s="43" t="s">
        <v>92</v>
      </c>
      <c r="B200" s="74">
        <f t="shared" si="3"/>
        <v>0</v>
      </c>
      <c r="C200" s="75">
        <f>一般公共预算支出情况表!B197</f>
        <v>0</v>
      </c>
      <c r="D200" s="75"/>
      <c r="E200" s="75"/>
    </row>
    <row r="201" spans="1:5" ht="18" customHeight="1">
      <c r="A201" s="43" t="s">
        <v>99</v>
      </c>
      <c r="B201" s="74">
        <f t="shared" si="3"/>
        <v>0</v>
      </c>
      <c r="C201" s="75">
        <f>一般公共预算支出情况表!B198</f>
        <v>0</v>
      </c>
      <c r="D201" s="75"/>
      <c r="E201" s="75"/>
    </row>
    <row r="202" spans="1:5" ht="18" customHeight="1">
      <c r="A202" s="43" t="s">
        <v>200</v>
      </c>
      <c r="B202" s="74">
        <f t="shared" si="3"/>
        <v>0</v>
      </c>
      <c r="C202" s="75">
        <f>一般公共预算支出情况表!B199</f>
        <v>0</v>
      </c>
      <c r="D202" s="75"/>
      <c r="E202" s="75"/>
    </row>
    <row r="203" spans="1:5" ht="18" customHeight="1">
      <c r="A203" s="43" t="s">
        <v>201</v>
      </c>
      <c r="B203" s="74"/>
      <c r="C203" s="75"/>
      <c r="D203" s="75"/>
      <c r="E203" s="75"/>
    </row>
    <row r="204" spans="1:5" ht="18" customHeight="1">
      <c r="A204" s="43" t="s">
        <v>90</v>
      </c>
      <c r="B204" s="74"/>
      <c r="C204" s="75"/>
      <c r="D204" s="75"/>
      <c r="E204" s="75"/>
    </row>
    <row r="205" spans="1:5" ht="18" customHeight="1">
      <c r="A205" s="43" t="s">
        <v>91</v>
      </c>
      <c r="B205" s="74">
        <f t="shared" si="3"/>
        <v>0</v>
      </c>
      <c r="C205" s="75">
        <f>一般公共预算支出情况表!B202</f>
        <v>0</v>
      </c>
      <c r="D205" s="75"/>
      <c r="E205" s="75"/>
    </row>
    <row r="206" spans="1:5" ht="18" customHeight="1">
      <c r="A206" s="43" t="s">
        <v>92</v>
      </c>
      <c r="B206" s="74">
        <f t="shared" si="3"/>
        <v>0</v>
      </c>
      <c r="C206" s="75">
        <f>一般公共预算支出情况表!B203</f>
        <v>0</v>
      </c>
      <c r="D206" s="75"/>
      <c r="E206" s="75"/>
    </row>
    <row r="207" spans="1:5" ht="18" customHeight="1">
      <c r="A207" s="43" t="s">
        <v>99</v>
      </c>
      <c r="B207" s="74">
        <f t="shared" si="3"/>
        <v>0</v>
      </c>
      <c r="C207" s="75">
        <f>一般公共预算支出情况表!B204</f>
        <v>0</v>
      </c>
      <c r="D207" s="75"/>
      <c r="E207" s="75"/>
    </row>
    <row r="208" spans="1:5" ht="18" customHeight="1">
      <c r="A208" s="43" t="s">
        <v>202</v>
      </c>
      <c r="B208" s="74">
        <f t="shared" si="3"/>
        <v>0</v>
      </c>
      <c r="C208" s="75">
        <f>一般公共预算支出情况表!B205</f>
        <v>0</v>
      </c>
      <c r="D208" s="75"/>
      <c r="E208" s="75"/>
    </row>
    <row r="209" spans="1:5" ht="18" customHeight="1">
      <c r="A209" s="43" t="s">
        <v>203</v>
      </c>
      <c r="B209" s="74">
        <f t="shared" si="3"/>
        <v>0</v>
      </c>
      <c r="C209" s="75">
        <f>一般公共预算支出情况表!B206</f>
        <v>0</v>
      </c>
      <c r="D209" s="75"/>
      <c r="E209" s="75"/>
    </row>
    <row r="210" spans="1:5" ht="18" customHeight="1">
      <c r="A210" s="43" t="s">
        <v>90</v>
      </c>
      <c r="B210" s="74">
        <f t="shared" si="3"/>
        <v>0</v>
      </c>
      <c r="C210" s="75">
        <f>一般公共预算支出情况表!B207</f>
        <v>0</v>
      </c>
      <c r="D210" s="75"/>
      <c r="E210" s="75"/>
    </row>
    <row r="211" spans="1:5" ht="18" customHeight="1">
      <c r="A211" s="43" t="s">
        <v>91</v>
      </c>
      <c r="B211" s="74">
        <f t="shared" si="3"/>
        <v>0</v>
      </c>
      <c r="C211" s="75">
        <f>一般公共预算支出情况表!B208</f>
        <v>0</v>
      </c>
      <c r="D211" s="75"/>
      <c r="E211" s="75"/>
    </row>
    <row r="212" spans="1:5" ht="18" customHeight="1">
      <c r="A212" s="43" t="s">
        <v>92</v>
      </c>
      <c r="B212" s="74">
        <f t="shared" si="3"/>
        <v>0</v>
      </c>
      <c r="C212" s="75">
        <f>一般公共预算支出情况表!B209</f>
        <v>0</v>
      </c>
      <c r="D212" s="75"/>
      <c r="E212" s="75"/>
    </row>
    <row r="213" spans="1:5" ht="18" customHeight="1">
      <c r="A213" s="43" t="s">
        <v>99</v>
      </c>
      <c r="B213" s="74">
        <f t="shared" si="3"/>
        <v>0</v>
      </c>
      <c r="C213" s="75">
        <f>一般公共预算支出情况表!B210</f>
        <v>0</v>
      </c>
      <c r="D213" s="75"/>
      <c r="E213" s="75"/>
    </row>
    <row r="214" spans="1:5" ht="18" customHeight="1">
      <c r="A214" s="43" t="s">
        <v>204</v>
      </c>
      <c r="B214" s="74">
        <f t="shared" si="3"/>
        <v>0</v>
      </c>
      <c r="C214" s="75">
        <f>一般公共预算支出情况表!B211</f>
        <v>0</v>
      </c>
      <c r="D214" s="75"/>
      <c r="E214" s="75"/>
    </row>
    <row r="215" spans="1:5" ht="18" customHeight="1">
      <c r="A215" s="43" t="s">
        <v>205</v>
      </c>
      <c r="B215" s="74">
        <f t="shared" si="3"/>
        <v>0</v>
      </c>
      <c r="C215" s="75">
        <f>一般公共预算支出情况表!B212</f>
        <v>0</v>
      </c>
      <c r="D215" s="75"/>
      <c r="E215" s="75"/>
    </row>
    <row r="216" spans="1:5" ht="18" customHeight="1">
      <c r="A216" s="43" t="s">
        <v>90</v>
      </c>
      <c r="B216" s="74">
        <f t="shared" si="3"/>
        <v>0</v>
      </c>
      <c r="C216" s="75">
        <f>一般公共预算支出情况表!B213</f>
        <v>0</v>
      </c>
      <c r="D216" s="75"/>
      <c r="E216" s="75"/>
    </row>
    <row r="217" spans="1:5" ht="18" customHeight="1">
      <c r="A217" s="43" t="s">
        <v>91</v>
      </c>
      <c r="B217" s="74">
        <f t="shared" si="4" ref="B217:B280">C217+D217+E217</f>
        <v>0</v>
      </c>
      <c r="C217" s="75">
        <f>一般公共预算支出情况表!B214</f>
        <v>0</v>
      </c>
      <c r="D217" s="75"/>
      <c r="E217" s="75"/>
    </row>
    <row r="218" spans="1:5" ht="18" customHeight="1">
      <c r="A218" s="43" t="s">
        <v>92</v>
      </c>
      <c r="B218" s="74">
        <f t="shared" si="4"/>
        <v>0</v>
      </c>
      <c r="C218" s="75">
        <f>一般公共预算支出情况表!B215</f>
        <v>0</v>
      </c>
      <c r="D218" s="75"/>
      <c r="E218" s="75"/>
    </row>
    <row r="219" spans="1:5" ht="18" customHeight="1">
      <c r="A219" s="43" t="s">
        <v>99</v>
      </c>
      <c r="B219" s="74">
        <f t="shared" si="4"/>
        <v>0</v>
      </c>
      <c r="C219" s="75">
        <f>一般公共预算支出情况表!B216</f>
        <v>0</v>
      </c>
      <c r="D219" s="75"/>
      <c r="E219" s="75"/>
    </row>
    <row r="220" spans="1:5" ht="18" customHeight="1">
      <c r="A220" s="43" t="s">
        <v>206</v>
      </c>
      <c r="B220" s="74">
        <f t="shared" si="4"/>
        <v>0</v>
      </c>
      <c r="C220" s="75">
        <f>一般公共预算支出情况表!B217</f>
        <v>0</v>
      </c>
      <c r="D220" s="75"/>
      <c r="E220" s="75"/>
    </row>
    <row r="221" spans="1:5" ht="18" customHeight="1">
      <c r="A221" s="43" t="s">
        <v>207</v>
      </c>
      <c r="B221" s="74">
        <f t="shared" si="4"/>
        <v>0</v>
      </c>
      <c r="C221" s="75">
        <f>一般公共预算支出情况表!B218</f>
        <v>0</v>
      </c>
      <c r="D221" s="75"/>
      <c r="E221" s="75"/>
    </row>
    <row r="222" spans="1:5" ht="18" customHeight="1">
      <c r="A222" s="43" t="s">
        <v>208</v>
      </c>
      <c r="B222" s="74">
        <f t="shared" si="4"/>
        <v>0</v>
      </c>
      <c r="C222" s="75">
        <f>一般公共预算支出情况表!B219</f>
        <v>0</v>
      </c>
      <c r="D222" s="75"/>
      <c r="E222" s="75"/>
    </row>
    <row r="223" spans="1:5" ht="18" customHeight="1">
      <c r="A223" s="43" t="s">
        <v>209</v>
      </c>
      <c r="B223" s="74">
        <f t="shared" si="4"/>
        <v>0</v>
      </c>
      <c r="C223" s="75">
        <f>一般公共预算支出情况表!B220</f>
        <v>0</v>
      </c>
      <c r="D223" s="75"/>
      <c r="E223" s="75"/>
    </row>
    <row r="224" spans="1:5" ht="18" customHeight="1">
      <c r="A224" s="47" t="s">
        <v>210</v>
      </c>
      <c r="B224" s="74">
        <f t="shared" si="4"/>
        <v>0</v>
      </c>
      <c r="C224" s="75">
        <f>一般公共预算支出情况表!B221</f>
        <v>0</v>
      </c>
      <c r="D224" s="75"/>
      <c r="E224" s="75"/>
    </row>
    <row r="225" spans="1:5" ht="18" customHeight="1">
      <c r="A225" s="43" t="s">
        <v>211</v>
      </c>
      <c r="B225" s="74">
        <f t="shared" si="4"/>
        <v>0</v>
      </c>
      <c r="C225" s="75">
        <f>一般公共预算支出情况表!B222</f>
        <v>0</v>
      </c>
      <c r="D225" s="75"/>
      <c r="E225" s="75"/>
    </row>
    <row r="226" spans="1:5" ht="18" customHeight="1">
      <c r="A226" s="43" t="s">
        <v>212</v>
      </c>
      <c r="B226" s="74">
        <f t="shared" si="4"/>
        <v>0</v>
      </c>
      <c r="C226" s="75">
        <f>一般公共预算支出情况表!B223</f>
        <v>0</v>
      </c>
      <c r="D226" s="75"/>
      <c r="E226" s="75"/>
    </row>
    <row r="227" spans="1:5" ht="18" customHeight="1">
      <c r="A227" s="43" t="s">
        <v>213</v>
      </c>
      <c r="B227" s="74">
        <f t="shared" si="4"/>
        <v>0</v>
      </c>
      <c r="C227" s="75">
        <f>一般公共预算支出情况表!B224</f>
        <v>0</v>
      </c>
      <c r="D227" s="75"/>
      <c r="E227" s="75"/>
    </row>
    <row r="228" spans="1:5" ht="18" customHeight="1">
      <c r="A228" s="43" t="s">
        <v>214</v>
      </c>
      <c r="B228" s="74">
        <f t="shared" si="4"/>
        <v>0</v>
      </c>
      <c r="C228" s="75">
        <f>一般公共预算支出情况表!B225</f>
        <v>0</v>
      </c>
      <c r="D228" s="75"/>
      <c r="E228" s="75"/>
    </row>
    <row r="229" spans="1:5" ht="18" customHeight="1">
      <c r="A229" s="43" t="s">
        <v>215</v>
      </c>
      <c r="B229" s="74">
        <f t="shared" si="4"/>
        <v>0</v>
      </c>
      <c r="C229" s="75">
        <f>一般公共预算支出情况表!B226</f>
        <v>0</v>
      </c>
      <c r="D229" s="75"/>
      <c r="E229" s="75"/>
    </row>
    <row r="230" spans="1:5" ht="18" customHeight="1">
      <c r="A230" s="43" t="s">
        <v>216</v>
      </c>
      <c r="B230" s="74">
        <f t="shared" si="4"/>
        <v>0</v>
      </c>
      <c r="C230" s="75">
        <f>一般公共预算支出情况表!B227</f>
        <v>0</v>
      </c>
      <c r="D230" s="75"/>
      <c r="E230" s="75"/>
    </row>
    <row r="231" spans="1:5" ht="18" customHeight="1">
      <c r="A231" s="43" t="s">
        <v>217</v>
      </c>
      <c r="B231" s="74">
        <f t="shared" si="4"/>
        <v>0</v>
      </c>
      <c r="C231" s="75">
        <f>一般公共预算支出情况表!B228</f>
        <v>0</v>
      </c>
      <c r="D231" s="75"/>
      <c r="E231" s="75"/>
    </row>
    <row r="232" spans="1:5" ht="18" customHeight="1">
      <c r="A232" s="43" t="s">
        <v>218</v>
      </c>
      <c r="B232" s="74">
        <f t="shared" si="4"/>
        <v>0</v>
      </c>
      <c r="C232" s="75">
        <f>一般公共预算支出情况表!B229</f>
        <v>0</v>
      </c>
      <c r="D232" s="75"/>
      <c r="E232" s="75"/>
    </row>
    <row r="233" spans="1:5" ht="18" customHeight="1">
      <c r="A233" s="43" t="s">
        <v>219</v>
      </c>
      <c r="B233" s="74">
        <f t="shared" si="4"/>
        <v>0</v>
      </c>
      <c r="C233" s="75">
        <f>一般公共预算支出情况表!B230</f>
        <v>0</v>
      </c>
      <c r="D233" s="75"/>
      <c r="E233" s="75"/>
    </row>
    <row r="234" spans="1:5" ht="18" customHeight="1">
      <c r="A234" s="43" t="s">
        <v>220</v>
      </c>
      <c r="B234" s="74">
        <f t="shared" si="4"/>
        <v>0</v>
      </c>
      <c r="C234" s="75">
        <f>一般公共预算支出情况表!B231</f>
        <v>0</v>
      </c>
      <c r="D234" s="75"/>
      <c r="E234" s="75"/>
    </row>
    <row r="235" spans="1:5" ht="18" customHeight="1">
      <c r="A235" s="47" t="s">
        <v>221</v>
      </c>
      <c r="B235" s="74">
        <f t="shared" si="4"/>
        <v>0</v>
      </c>
      <c r="C235" s="75">
        <f>一般公共预算支出情况表!B232</f>
        <v>0</v>
      </c>
      <c r="D235" s="75"/>
      <c r="E235" s="75"/>
    </row>
    <row r="236" spans="1:5" ht="18" customHeight="1">
      <c r="A236" s="43" t="s">
        <v>222</v>
      </c>
      <c r="B236" s="74">
        <f t="shared" si="4"/>
        <v>0</v>
      </c>
      <c r="C236" s="75">
        <f>一般公共预算支出情况表!B233</f>
        <v>0</v>
      </c>
      <c r="D236" s="75"/>
      <c r="E236" s="75"/>
    </row>
    <row r="237" spans="1:5" ht="18" customHeight="1">
      <c r="A237" s="43" t="s">
        <v>223</v>
      </c>
      <c r="B237" s="74">
        <f t="shared" si="4"/>
        <v>0</v>
      </c>
      <c r="C237" s="75">
        <f>一般公共预算支出情况表!B234</f>
        <v>0</v>
      </c>
      <c r="D237" s="75"/>
      <c r="E237" s="75"/>
    </row>
    <row r="238" spans="1:5" ht="18" customHeight="1">
      <c r="A238" s="43" t="s">
        <v>224</v>
      </c>
      <c r="B238" s="74">
        <f t="shared" si="4"/>
        <v>0</v>
      </c>
      <c r="C238" s="75">
        <f>一般公共预算支出情况表!B235</f>
        <v>0</v>
      </c>
      <c r="D238" s="75"/>
      <c r="E238" s="75"/>
    </row>
    <row r="239" spans="1:5" ht="18" customHeight="1">
      <c r="A239" s="43" t="s">
        <v>225</v>
      </c>
      <c r="B239" s="74">
        <f t="shared" si="4"/>
        <v>0</v>
      </c>
      <c r="C239" s="75">
        <f>一般公共预算支出情况表!B236</f>
        <v>0</v>
      </c>
      <c r="D239" s="75"/>
      <c r="E239" s="75"/>
    </row>
    <row r="240" spans="1:5" ht="18" customHeight="1">
      <c r="A240" s="43" t="s">
        <v>226</v>
      </c>
      <c r="B240" s="74">
        <f t="shared" si="4"/>
        <v>0</v>
      </c>
      <c r="C240" s="75">
        <f>一般公共预算支出情况表!B237</f>
        <v>0</v>
      </c>
      <c r="D240" s="75"/>
      <c r="E240" s="75"/>
    </row>
    <row r="241" spans="1:5" ht="18" customHeight="1">
      <c r="A241" s="43" t="s">
        <v>227</v>
      </c>
      <c r="B241" s="74">
        <f t="shared" si="4"/>
        <v>0</v>
      </c>
      <c r="C241" s="75">
        <f>一般公共预算支出情况表!B238</f>
        <v>0</v>
      </c>
      <c r="D241" s="75"/>
      <c r="E241" s="75"/>
    </row>
    <row r="242" spans="1:5" ht="18" customHeight="1">
      <c r="A242" s="43" t="s">
        <v>228</v>
      </c>
      <c r="B242" s="74">
        <f t="shared" si="4"/>
        <v>0</v>
      </c>
      <c r="C242" s="75">
        <f>一般公共预算支出情况表!B239</f>
        <v>0</v>
      </c>
      <c r="D242" s="75"/>
      <c r="E242" s="75"/>
    </row>
    <row r="243" spans="1:5" ht="18" customHeight="1">
      <c r="A243" s="43" t="s">
        <v>229</v>
      </c>
      <c r="B243" s="74">
        <f t="shared" si="4"/>
        <v>0</v>
      </c>
      <c r="C243" s="75">
        <f>一般公共预算支出情况表!B240</f>
        <v>0</v>
      </c>
      <c r="D243" s="75"/>
      <c r="E243" s="75"/>
    </row>
    <row r="244" spans="1:5" ht="18" customHeight="1">
      <c r="A244" s="43" t="s">
        <v>230</v>
      </c>
      <c r="B244" s="74">
        <f t="shared" si="4"/>
        <v>0</v>
      </c>
      <c r="C244" s="75">
        <f>一般公共预算支出情况表!B241</f>
        <v>0</v>
      </c>
      <c r="D244" s="75"/>
      <c r="E244" s="75"/>
    </row>
    <row r="245" spans="1:5" ht="18" customHeight="1">
      <c r="A245" s="43" t="s">
        <v>231</v>
      </c>
      <c r="B245" s="74">
        <f t="shared" si="4"/>
        <v>0</v>
      </c>
      <c r="C245" s="75">
        <f>一般公共预算支出情况表!B242</f>
        <v>0</v>
      </c>
      <c r="D245" s="75"/>
      <c r="E245" s="75"/>
    </row>
    <row r="246" spans="1:5" ht="18" customHeight="1">
      <c r="A246" s="43" t="s">
        <v>232</v>
      </c>
      <c r="B246" s="74">
        <f t="shared" si="4"/>
        <v>0</v>
      </c>
      <c r="C246" s="75">
        <f>一般公共预算支出情况表!B243</f>
        <v>0</v>
      </c>
      <c r="D246" s="75"/>
      <c r="E246" s="75"/>
    </row>
    <row r="247" spans="1:5" ht="18" customHeight="1">
      <c r="A247" s="43" t="s">
        <v>90</v>
      </c>
      <c r="B247" s="74">
        <f t="shared" si="4"/>
        <v>0</v>
      </c>
      <c r="C247" s="75">
        <f>一般公共预算支出情况表!B244</f>
        <v>0</v>
      </c>
      <c r="D247" s="75"/>
      <c r="E247" s="75"/>
    </row>
    <row r="248" spans="1:5" ht="18" customHeight="1">
      <c r="A248" s="43" t="s">
        <v>91</v>
      </c>
      <c r="B248" s="74">
        <f t="shared" si="4"/>
        <v>0</v>
      </c>
      <c r="C248" s="75">
        <f>一般公共预算支出情况表!B245</f>
        <v>0</v>
      </c>
      <c r="D248" s="75"/>
      <c r="E248" s="75"/>
    </row>
    <row r="249" spans="1:5" ht="18" customHeight="1">
      <c r="A249" s="43" t="s">
        <v>92</v>
      </c>
      <c r="B249" s="74">
        <f t="shared" si="4"/>
        <v>0</v>
      </c>
      <c r="C249" s="75">
        <f>一般公共预算支出情况表!B246</f>
        <v>0</v>
      </c>
      <c r="D249" s="75"/>
      <c r="E249" s="75"/>
    </row>
    <row r="250" spans="1:5" ht="18" customHeight="1">
      <c r="A250" s="43" t="s">
        <v>233</v>
      </c>
      <c r="B250" s="74">
        <f t="shared" si="4"/>
        <v>0</v>
      </c>
      <c r="C250" s="75">
        <f>一般公共预算支出情况表!B247</f>
        <v>0</v>
      </c>
      <c r="D250" s="75"/>
      <c r="E250" s="75"/>
    </row>
    <row r="251" spans="1:5" ht="18" customHeight="1">
      <c r="A251" s="43" t="s">
        <v>234</v>
      </c>
      <c r="B251" s="74">
        <f t="shared" si="4"/>
        <v>0</v>
      </c>
      <c r="C251" s="75">
        <f>一般公共预算支出情况表!B248</f>
        <v>0</v>
      </c>
      <c r="D251" s="75"/>
      <c r="E251" s="75"/>
    </row>
    <row r="252" spans="1:5" ht="18" customHeight="1">
      <c r="A252" s="43" t="s">
        <v>235</v>
      </c>
      <c r="B252" s="74">
        <f t="shared" si="4"/>
        <v>0</v>
      </c>
      <c r="C252" s="75">
        <f>一般公共预算支出情况表!B249</f>
        <v>0</v>
      </c>
      <c r="D252" s="75"/>
      <c r="E252" s="75"/>
    </row>
    <row r="253" spans="1:5" ht="18" customHeight="1">
      <c r="A253" s="43" t="s">
        <v>236</v>
      </c>
      <c r="B253" s="74">
        <f t="shared" si="4"/>
        <v>0</v>
      </c>
      <c r="C253" s="75">
        <f>一般公共预算支出情况表!B250</f>
        <v>0</v>
      </c>
      <c r="D253" s="75"/>
      <c r="E253" s="75"/>
    </row>
    <row r="254" spans="1:5" ht="18" customHeight="1">
      <c r="A254" s="43" t="s">
        <v>237</v>
      </c>
      <c r="B254" s="74">
        <f t="shared" si="4"/>
        <v>0</v>
      </c>
      <c r="C254" s="75">
        <f>一般公共预算支出情况表!B251</f>
        <v>0</v>
      </c>
      <c r="D254" s="75"/>
      <c r="E254" s="75"/>
    </row>
    <row r="255" spans="1:5" ht="18" customHeight="1">
      <c r="A255" s="43" t="s">
        <v>238</v>
      </c>
      <c r="B255" s="74">
        <f t="shared" si="4"/>
        <v>0</v>
      </c>
      <c r="C255" s="75">
        <f>一般公共预算支出情况表!B252</f>
        <v>0</v>
      </c>
      <c r="D255" s="75"/>
      <c r="E255" s="75"/>
    </row>
    <row r="256" spans="1:5" ht="18" customHeight="1">
      <c r="A256" s="43" t="s">
        <v>239</v>
      </c>
      <c r="B256" s="74">
        <f t="shared" si="4"/>
        <v>0</v>
      </c>
      <c r="C256" s="75">
        <f>一般公共预算支出情况表!B253</f>
        <v>0</v>
      </c>
      <c r="D256" s="75"/>
      <c r="E256" s="75"/>
    </row>
    <row r="257" spans="1:5" ht="18" customHeight="1">
      <c r="A257" s="43" t="s">
        <v>240</v>
      </c>
      <c r="B257" s="74">
        <f t="shared" si="4"/>
        <v>0</v>
      </c>
      <c r="C257" s="75">
        <f>一般公共预算支出情况表!B254</f>
        <v>0</v>
      </c>
      <c r="D257" s="75"/>
      <c r="E257" s="75"/>
    </row>
    <row r="258" spans="1:5" ht="18" customHeight="1">
      <c r="A258" s="43" t="s">
        <v>241</v>
      </c>
      <c r="B258" s="74">
        <f t="shared" si="4"/>
        <v>0</v>
      </c>
      <c r="C258" s="75">
        <f>一般公共预算支出情况表!B255</f>
        <v>0</v>
      </c>
      <c r="D258" s="75"/>
      <c r="E258" s="75"/>
    </row>
    <row r="259" spans="1:5" ht="18" customHeight="1">
      <c r="A259" s="43" t="s">
        <v>242</v>
      </c>
      <c r="B259" s="74">
        <f t="shared" si="4"/>
        <v>0</v>
      </c>
      <c r="C259" s="75">
        <f>一般公共预算支出情况表!B256</f>
        <v>0</v>
      </c>
      <c r="D259" s="75"/>
      <c r="E259" s="75"/>
    </row>
    <row r="260" spans="1:5" ht="18" customHeight="1">
      <c r="A260" s="43" t="s">
        <v>243</v>
      </c>
      <c r="B260" s="74">
        <f t="shared" si="4"/>
        <v>0</v>
      </c>
      <c r="C260" s="75">
        <f>一般公共预算支出情况表!B257</f>
        <v>0</v>
      </c>
      <c r="D260" s="75"/>
      <c r="E260" s="75"/>
    </row>
    <row r="261" spans="1:5" ht="18" customHeight="1">
      <c r="A261" s="43" t="s">
        <v>244</v>
      </c>
      <c r="B261" s="74">
        <f t="shared" si="4"/>
        <v>0</v>
      </c>
      <c r="C261" s="75">
        <f>一般公共预算支出情况表!B258</f>
        <v>0</v>
      </c>
      <c r="D261" s="75"/>
      <c r="E261" s="75"/>
    </row>
    <row r="262" spans="1:5" ht="18" customHeight="1">
      <c r="A262" s="43" t="s">
        <v>245</v>
      </c>
      <c r="B262" s="74">
        <f t="shared" si="4"/>
        <v>0</v>
      </c>
      <c r="C262" s="75">
        <f>一般公共预算支出情况表!B259</f>
        <v>0</v>
      </c>
      <c r="D262" s="75"/>
      <c r="E262" s="75"/>
    </row>
    <row r="263" spans="1:5" ht="18" customHeight="1">
      <c r="A263" s="43" t="s">
        <v>246</v>
      </c>
      <c r="B263" s="74">
        <f t="shared" si="4"/>
        <v>0</v>
      </c>
      <c r="C263" s="75">
        <f>一般公共预算支出情况表!B260</f>
        <v>0</v>
      </c>
      <c r="D263" s="75"/>
      <c r="E263" s="75"/>
    </row>
    <row r="264" spans="1:5" ht="18" customHeight="1">
      <c r="A264" s="43" t="s">
        <v>247</v>
      </c>
      <c r="B264" s="74">
        <f t="shared" si="4"/>
        <v>0</v>
      </c>
      <c r="C264" s="75">
        <f>一般公共预算支出情况表!B261</f>
        <v>0</v>
      </c>
      <c r="D264" s="75"/>
      <c r="E264" s="75"/>
    </row>
    <row r="265" spans="1:5" ht="18" customHeight="1">
      <c r="A265" s="43" t="s">
        <v>133</v>
      </c>
      <c r="B265" s="74">
        <f t="shared" si="4"/>
        <v>0</v>
      </c>
      <c r="C265" s="75">
        <f>一般公共预算支出情况表!B262</f>
        <v>0</v>
      </c>
      <c r="D265" s="75"/>
      <c r="E265" s="75"/>
    </row>
    <row r="266" spans="1:5" ht="18" customHeight="1">
      <c r="A266" s="43" t="s">
        <v>99</v>
      </c>
      <c r="B266" s="74">
        <f t="shared" si="4"/>
        <v>0</v>
      </c>
      <c r="C266" s="75">
        <f>一般公共预算支出情况表!B263</f>
        <v>0</v>
      </c>
      <c r="D266" s="75"/>
      <c r="E266" s="75"/>
    </row>
    <row r="267" spans="1:5" ht="18" customHeight="1">
      <c r="A267" s="43" t="s">
        <v>248</v>
      </c>
      <c r="B267" s="74">
        <f t="shared" si="4"/>
        <v>0</v>
      </c>
      <c r="C267" s="75">
        <f>一般公共预算支出情况表!B264</f>
        <v>0</v>
      </c>
      <c r="D267" s="75"/>
      <c r="E267" s="75"/>
    </row>
    <row r="268" spans="1:5" ht="18" customHeight="1">
      <c r="A268" s="43" t="s">
        <v>249</v>
      </c>
      <c r="B268" s="74">
        <f t="shared" si="4"/>
        <v>0</v>
      </c>
      <c r="C268" s="75">
        <f>一般公共预算支出情况表!B265</f>
        <v>0</v>
      </c>
      <c r="D268" s="75"/>
      <c r="E268" s="75"/>
    </row>
    <row r="269" spans="1:5" ht="18" customHeight="1">
      <c r="A269" s="43" t="s">
        <v>90</v>
      </c>
      <c r="B269" s="74">
        <f t="shared" si="4"/>
        <v>0</v>
      </c>
      <c r="C269" s="75">
        <f>一般公共预算支出情况表!B266</f>
        <v>0</v>
      </c>
      <c r="D269" s="75"/>
      <c r="E269" s="75"/>
    </row>
    <row r="270" spans="1:5" ht="18" customHeight="1">
      <c r="A270" s="43" t="s">
        <v>91</v>
      </c>
      <c r="B270" s="74">
        <f t="shared" si="4"/>
        <v>0</v>
      </c>
      <c r="C270" s="75">
        <f>一般公共预算支出情况表!B267</f>
        <v>0</v>
      </c>
      <c r="D270" s="75"/>
      <c r="E270" s="75"/>
    </row>
    <row r="271" spans="1:5" ht="18" customHeight="1">
      <c r="A271" s="43" t="s">
        <v>92</v>
      </c>
      <c r="B271" s="74">
        <f t="shared" si="4"/>
        <v>0</v>
      </c>
      <c r="C271" s="75">
        <f>一般公共预算支出情况表!B268</f>
        <v>0</v>
      </c>
      <c r="D271" s="75"/>
      <c r="E271" s="75"/>
    </row>
    <row r="272" spans="1:5" ht="18" customHeight="1">
      <c r="A272" s="43" t="s">
        <v>250</v>
      </c>
      <c r="B272" s="74">
        <f t="shared" si="4"/>
        <v>0</v>
      </c>
      <c r="C272" s="75">
        <f>一般公共预算支出情况表!B269</f>
        <v>0</v>
      </c>
      <c r="D272" s="75"/>
      <c r="E272" s="75"/>
    </row>
    <row r="273" spans="1:5" ht="18" customHeight="1">
      <c r="A273" s="43" t="s">
        <v>99</v>
      </c>
      <c r="B273" s="74">
        <f t="shared" si="4"/>
        <v>0</v>
      </c>
      <c r="C273" s="75">
        <f>一般公共预算支出情况表!B270</f>
        <v>0</v>
      </c>
      <c r="D273" s="75"/>
      <c r="E273" s="75"/>
    </row>
    <row r="274" spans="1:5" ht="18" customHeight="1">
      <c r="A274" s="43" t="s">
        <v>251</v>
      </c>
      <c r="B274" s="74">
        <f t="shared" si="4"/>
        <v>0</v>
      </c>
      <c r="C274" s="75">
        <f>一般公共预算支出情况表!B271</f>
        <v>0</v>
      </c>
      <c r="D274" s="75"/>
      <c r="E274" s="75"/>
    </row>
    <row r="275" spans="1:5" ht="18" customHeight="1">
      <c r="A275" s="43" t="s">
        <v>252</v>
      </c>
      <c r="B275" s="74">
        <f t="shared" si="4"/>
        <v>0</v>
      </c>
      <c r="C275" s="75">
        <f>一般公共预算支出情况表!B272</f>
        <v>0</v>
      </c>
      <c r="D275" s="75"/>
      <c r="E275" s="75"/>
    </row>
    <row r="276" spans="1:5" ht="18" customHeight="1">
      <c r="A276" s="43" t="s">
        <v>90</v>
      </c>
      <c r="B276" s="74">
        <f t="shared" si="4"/>
        <v>0</v>
      </c>
      <c r="C276" s="75">
        <f>一般公共预算支出情况表!B273</f>
        <v>0</v>
      </c>
      <c r="D276" s="75"/>
      <c r="E276" s="75"/>
    </row>
    <row r="277" spans="1:5" ht="18" customHeight="1">
      <c r="A277" s="43" t="s">
        <v>91</v>
      </c>
      <c r="B277" s="74">
        <f t="shared" si="4"/>
        <v>0</v>
      </c>
      <c r="C277" s="75">
        <f>一般公共预算支出情况表!B274</f>
        <v>0</v>
      </c>
      <c r="D277" s="75"/>
      <c r="E277" s="75"/>
    </row>
    <row r="278" spans="1:5" ht="18" customHeight="1">
      <c r="A278" s="43" t="s">
        <v>92</v>
      </c>
      <c r="B278" s="74">
        <f t="shared" si="4"/>
        <v>0</v>
      </c>
      <c r="C278" s="75">
        <f>一般公共预算支出情况表!B275</f>
        <v>0</v>
      </c>
      <c r="D278" s="75"/>
      <c r="E278" s="75"/>
    </row>
    <row r="279" spans="1:5" ht="18" customHeight="1">
      <c r="A279" s="43" t="s">
        <v>253</v>
      </c>
      <c r="B279" s="74">
        <f t="shared" si="4"/>
        <v>0</v>
      </c>
      <c r="C279" s="75">
        <f>一般公共预算支出情况表!B276</f>
        <v>0</v>
      </c>
      <c r="D279" s="75"/>
      <c r="E279" s="75"/>
    </row>
    <row r="280" spans="1:5" ht="18" customHeight="1">
      <c r="A280" s="43" t="s">
        <v>254</v>
      </c>
      <c r="B280" s="74">
        <f t="shared" si="4"/>
        <v>0</v>
      </c>
      <c r="C280" s="75">
        <f>一般公共预算支出情况表!B277</f>
        <v>0</v>
      </c>
      <c r="D280" s="75"/>
      <c r="E280" s="75"/>
    </row>
    <row r="281" spans="1:5" ht="18" customHeight="1">
      <c r="A281" s="43" t="s">
        <v>255</v>
      </c>
      <c r="B281" s="74">
        <f t="shared" si="5" ref="B281:B344">C281+D281+E281</f>
        <v>0</v>
      </c>
      <c r="C281" s="75">
        <f>一般公共预算支出情况表!B278</f>
        <v>0</v>
      </c>
      <c r="D281" s="75"/>
      <c r="E281" s="75"/>
    </row>
    <row r="282" spans="1:5" ht="18" customHeight="1">
      <c r="A282" s="43" t="s">
        <v>256</v>
      </c>
      <c r="B282" s="74">
        <f t="shared" si="5"/>
        <v>0</v>
      </c>
      <c r="C282" s="75">
        <f>一般公共预算支出情况表!B279</f>
        <v>0</v>
      </c>
      <c r="D282" s="75"/>
      <c r="E282" s="75"/>
    </row>
    <row r="283" spans="1:5" ht="18" customHeight="1">
      <c r="A283" s="43" t="s">
        <v>257</v>
      </c>
      <c r="B283" s="74">
        <f t="shared" si="5"/>
        <v>0</v>
      </c>
      <c r="C283" s="75">
        <f>一般公共预算支出情况表!B280</f>
        <v>0</v>
      </c>
      <c r="D283" s="75"/>
      <c r="E283" s="75"/>
    </row>
    <row r="284" spans="1:5" ht="18" customHeight="1">
      <c r="A284" s="43" t="s">
        <v>258</v>
      </c>
      <c r="B284" s="74">
        <f t="shared" si="5"/>
        <v>0</v>
      </c>
      <c r="C284" s="75">
        <f>一般公共预算支出情况表!B281</f>
        <v>0</v>
      </c>
      <c r="D284" s="75"/>
      <c r="E284" s="75"/>
    </row>
    <row r="285" spans="1:5" ht="18" customHeight="1">
      <c r="A285" s="43" t="s">
        <v>99</v>
      </c>
      <c r="B285" s="74">
        <f t="shared" si="5"/>
        <v>0</v>
      </c>
      <c r="C285" s="75">
        <f>一般公共预算支出情况表!B282</f>
        <v>0</v>
      </c>
      <c r="D285" s="75"/>
      <c r="E285" s="75"/>
    </row>
    <row r="286" spans="1:5" ht="18" customHeight="1">
      <c r="A286" s="43" t="s">
        <v>259</v>
      </c>
      <c r="B286" s="74">
        <f t="shared" si="5"/>
        <v>0</v>
      </c>
      <c r="C286" s="75">
        <f>一般公共预算支出情况表!B283</f>
        <v>0</v>
      </c>
      <c r="D286" s="75"/>
      <c r="E286" s="75"/>
    </row>
    <row r="287" spans="1:5" ht="18" customHeight="1">
      <c r="A287" s="43" t="s">
        <v>260</v>
      </c>
      <c r="B287" s="74">
        <f t="shared" si="5"/>
        <v>0</v>
      </c>
      <c r="C287" s="75">
        <f>一般公共预算支出情况表!B284</f>
        <v>0</v>
      </c>
      <c r="D287" s="75"/>
      <c r="E287" s="75"/>
    </row>
    <row r="288" spans="1:5" ht="18" customHeight="1">
      <c r="A288" s="43" t="s">
        <v>90</v>
      </c>
      <c r="B288" s="74">
        <f t="shared" si="5"/>
        <v>0</v>
      </c>
      <c r="C288" s="75">
        <f>一般公共预算支出情况表!B285</f>
        <v>0</v>
      </c>
      <c r="D288" s="75"/>
      <c r="E288" s="75"/>
    </row>
    <row r="289" spans="1:5" ht="18" customHeight="1">
      <c r="A289" s="43" t="s">
        <v>91</v>
      </c>
      <c r="B289" s="74">
        <f t="shared" si="5"/>
        <v>0</v>
      </c>
      <c r="C289" s="75">
        <f>一般公共预算支出情况表!B286</f>
        <v>0</v>
      </c>
      <c r="D289" s="75"/>
      <c r="E289" s="75"/>
    </row>
    <row r="290" spans="1:5" ht="18" customHeight="1">
      <c r="A290" s="43" t="s">
        <v>92</v>
      </c>
      <c r="B290" s="74">
        <f t="shared" si="5"/>
        <v>0</v>
      </c>
      <c r="C290" s="75">
        <f>一般公共预算支出情况表!B287</f>
        <v>0</v>
      </c>
      <c r="D290" s="75"/>
      <c r="E290" s="75"/>
    </row>
    <row r="291" spans="1:5" ht="18" customHeight="1">
      <c r="A291" s="43" t="s">
        <v>261</v>
      </c>
      <c r="B291" s="74">
        <f t="shared" si="5"/>
        <v>0</v>
      </c>
      <c r="C291" s="75">
        <f>一般公共预算支出情况表!B288</f>
        <v>0</v>
      </c>
      <c r="D291" s="75"/>
      <c r="E291" s="75"/>
    </row>
    <row r="292" spans="1:5" ht="18" customHeight="1">
      <c r="A292" s="43" t="s">
        <v>262</v>
      </c>
      <c r="B292" s="74">
        <f t="shared" si="5"/>
        <v>0</v>
      </c>
      <c r="C292" s="75">
        <f>一般公共预算支出情况表!B289</f>
        <v>0</v>
      </c>
      <c r="D292" s="75"/>
      <c r="E292" s="75"/>
    </row>
    <row r="293" spans="1:5" ht="18" customHeight="1">
      <c r="A293" s="43" t="s">
        <v>263</v>
      </c>
      <c r="B293" s="74">
        <f t="shared" si="5"/>
        <v>0</v>
      </c>
      <c r="C293" s="75">
        <f>一般公共预算支出情况表!B290</f>
        <v>0</v>
      </c>
      <c r="D293" s="75"/>
      <c r="E293" s="75"/>
    </row>
    <row r="294" spans="1:5" ht="18" customHeight="1">
      <c r="A294" s="43" t="s">
        <v>99</v>
      </c>
      <c r="B294" s="74">
        <f t="shared" si="5"/>
        <v>0</v>
      </c>
      <c r="C294" s="75">
        <f>一般公共预算支出情况表!B291</f>
        <v>0</v>
      </c>
      <c r="D294" s="75"/>
      <c r="E294" s="75"/>
    </row>
    <row r="295" spans="1:5" ht="18" customHeight="1">
      <c r="A295" s="43" t="s">
        <v>264</v>
      </c>
      <c r="B295" s="74">
        <f t="shared" si="5"/>
        <v>0</v>
      </c>
      <c r="C295" s="75">
        <f>一般公共预算支出情况表!B292</f>
        <v>0</v>
      </c>
      <c r="D295" s="75"/>
      <c r="E295" s="75"/>
    </row>
    <row r="296" spans="1:5" ht="18" customHeight="1">
      <c r="A296" s="43" t="s">
        <v>265</v>
      </c>
      <c r="B296" s="74">
        <f t="shared" si="5"/>
        <v>0</v>
      </c>
      <c r="C296" s="75">
        <f>一般公共预算支出情况表!B293</f>
        <v>0</v>
      </c>
      <c r="D296" s="75"/>
      <c r="E296" s="75"/>
    </row>
    <row r="297" spans="1:5" ht="18" customHeight="1">
      <c r="A297" s="43" t="s">
        <v>90</v>
      </c>
      <c r="B297" s="74">
        <f t="shared" si="5"/>
        <v>0</v>
      </c>
      <c r="C297" s="75">
        <f>一般公共预算支出情况表!B294</f>
        <v>0</v>
      </c>
      <c r="D297" s="75"/>
      <c r="E297" s="75"/>
    </row>
    <row r="298" spans="1:5" ht="18" customHeight="1">
      <c r="A298" s="43" t="s">
        <v>91</v>
      </c>
      <c r="B298" s="74">
        <f t="shared" si="5"/>
        <v>0</v>
      </c>
      <c r="C298" s="75">
        <f>一般公共预算支出情况表!B295</f>
        <v>0</v>
      </c>
      <c r="D298" s="75"/>
      <c r="E298" s="75"/>
    </row>
    <row r="299" spans="1:5" ht="18" customHeight="1">
      <c r="A299" s="43" t="s">
        <v>92</v>
      </c>
      <c r="B299" s="74">
        <f t="shared" si="5"/>
        <v>0</v>
      </c>
      <c r="C299" s="75">
        <f>一般公共预算支出情况表!B296</f>
        <v>0</v>
      </c>
      <c r="D299" s="75"/>
      <c r="E299" s="75"/>
    </row>
    <row r="300" spans="1:5" ht="18" customHeight="1">
      <c r="A300" s="43" t="s">
        <v>266</v>
      </c>
      <c r="B300" s="74">
        <f t="shared" si="5"/>
        <v>0</v>
      </c>
      <c r="C300" s="75">
        <f>一般公共预算支出情况表!B297</f>
        <v>0</v>
      </c>
      <c r="D300" s="75"/>
      <c r="E300" s="75"/>
    </row>
    <row r="301" spans="1:5" ht="18" customHeight="1">
      <c r="A301" s="43" t="s">
        <v>267</v>
      </c>
      <c r="B301" s="74">
        <f t="shared" si="5"/>
        <v>0</v>
      </c>
      <c r="C301" s="75">
        <f>一般公共预算支出情况表!B298</f>
        <v>0</v>
      </c>
      <c r="D301" s="75"/>
      <c r="E301" s="75"/>
    </row>
    <row r="302" spans="1:5" ht="18" customHeight="1">
      <c r="A302" s="43" t="s">
        <v>268</v>
      </c>
      <c r="B302" s="74">
        <f t="shared" si="5"/>
        <v>0</v>
      </c>
      <c r="C302" s="75">
        <f>一般公共预算支出情况表!B299</f>
        <v>0</v>
      </c>
      <c r="D302" s="75"/>
      <c r="E302" s="75"/>
    </row>
    <row r="303" spans="1:5" ht="18" customHeight="1">
      <c r="A303" s="43" t="s">
        <v>269</v>
      </c>
      <c r="B303" s="74">
        <f t="shared" si="5"/>
        <v>0</v>
      </c>
      <c r="C303" s="75">
        <f>一般公共预算支出情况表!B300</f>
        <v>0</v>
      </c>
      <c r="D303" s="75"/>
      <c r="E303" s="75"/>
    </row>
    <row r="304" spans="1:5" ht="18" customHeight="1">
      <c r="A304" s="43" t="s">
        <v>270</v>
      </c>
      <c r="B304" s="74">
        <f t="shared" si="5"/>
        <v>0</v>
      </c>
      <c r="C304" s="75">
        <f>一般公共预算支出情况表!B301</f>
        <v>0</v>
      </c>
      <c r="D304" s="75"/>
      <c r="E304" s="75"/>
    </row>
    <row r="305" spans="1:5" ht="18" customHeight="1">
      <c r="A305" s="43" t="s">
        <v>271</v>
      </c>
      <c r="B305" s="74">
        <f t="shared" si="5"/>
        <v>0</v>
      </c>
      <c r="C305" s="75">
        <f>一般公共预算支出情况表!B302</f>
        <v>0</v>
      </c>
      <c r="D305" s="75"/>
      <c r="E305" s="75"/>
    </row>
    <row r="306" spans="1:5" ht="18" customHeight="1">
      <c r="A306" s="43" t="s">
        <v>272</v>
      </c>
      <c r="B306" s="74">
        <f t="shared" si="5"/>
        <v>0</v>
      </c>
      <c r="C306" s="75">
        <f>一般公共预算支出情况表!B303</f>
        <v>0</v>
      </c>
      <c r="D306" s="75"/>
      <c r="E306" s="75"/>
    </row>
    <row r="307" spans="1:5" ht="18" customHeight="1">
      <c r="A307" s="43" t="s">
        <v>273</v>
      </c>
      <c r="B307" s="74">
        <f t="shared" si="5"/>
        <v>0</v>
      </c>
      <c r="C307" s="75">
        <f>一般公共预算支出情况表!B304</f>
        <v>0</v>
      </c>
      <c r="D307" s="75"/>
      <c r="E307" s="75"/>
    </row>
    <row r="308" spans="1:5" ht="18" customHeight="1">
      <c r="A308" s="43" t="s">
        <v>99</v>
      </c>
      <c r="B308" s="74">
        <f t="shared" si="5"/>
        <v>0</v>
      </c>
      <c r="C308" s="75">
        <f>一般公共预算支出情况表!B305</f>
        <v>0</v>
      </c>
      <c r="D308" s="75"/>
      <c r="E308" s="75"/>
    </row>
    <row r="309" spans="1:5" ht="18" customHeight="1">
      <c r="A309" s="43" t="s">
        <v>274</v>
      </c>
      <c r="B309" s="74">
        <f t="shared" si="5"/>
        <v>0</v>
      </c>
      <c r="C309" s="75">
        <f>一般公共预算支出情况表!B306</f>
        <v>0</v>
      </c>
      <c r="D309" s="75"/>
      <c r="E309" s="75"/>
    </row>
    <row r="310" spans="1:5" ht="18" customHeight="1">
      <c r="A310" s="43" t="s">
        <v>275</v>
      </c>
      <c r="B310" s="74">
        <f t="shared" si="5"/>
        <v>0</v>
      </c>
      <c r="C310" s="75">
        <f>一般公共预算支出情况表!B307</f>
        <v>0</v>
      </c>
      <c r="D310" s="75"/>
      <c r="E310" s="75"/>
    </row>
    <row r="311" spans="1:5" ht="18" customHeight="1">
      <c r="A311" s="43" t="s">
        <v>90</v>
      </c>
      <c r="B311" s="74">
        <f t="shared" si="5"/>
        <v>0</v>
      </c>
      <c r="C311" s="75">
        <f>一般公共预算支出情况表!B308</f>
        <v>0</v>
      </c>
      <c r="D311" s="75"/>
      <c r="E311" s="75"/>
    </row>
    <row r="312" spans="1:5" ht="18" customHeight="1">
      <c r="A312" s="43" t="s">
        <v>91</v>
      </c>
      <c r="B312" s="74">
        <f t="shared" si="5"/>
        <v>0</v>
      </c>
      <c r="C312" s="75">
        <f>一般公共预算支出情况表!B309</f>
        <v>0</v>
      </c>
      <c r="D312" s="75"/>
      <c r="E312" s="75"/>
    </row>
    <row r="313" spans="1:5" ht="18" customHeight="1">
      <c r="A313" s="43" t="s">
        <v>92</v>
      </c>
      <c r="B313" s="74">
        <f t="shared" si="5"/>
        <v>0</v>
      </c>
      <c r="C313" s="75">
        <f>一般公共预算支出情况表!B310</f>
        <v>0</v>
      </c>
      <c r="D313" s="75"/>
      <c r="E313" s="75"/>
    </row>
    <row r="314" spans="1:5" ht="18" customHeight="1">
      <c r="A314" s="43" t="s">
        <v>276</v>
      </c>
      <c r="B314" s="74">
        <f t="shared" si="5"/>
        <v>0</v>
      </c>
      <c r="C314" s="75">
        <f>一般公共预算支出情况表!B311</f>
        <v>0</v>
      </c>
      <c r="D314" s="75"/>
      <c r="E314" s="75"/>
    </row>
    <row r="315" spans="1:5" ht="18" customHeight="1">
      <c r="A315" s="43" t="s">
        <v>277</v>
      </c>
      <c r="B315" s="74">
        <f t="shared" si="5"/>
        <v>0</v>
      </c>
      <c r="C315" s="75">
        <f>一般公共预算支出情况表!B312</f>
        <v>0</v>
      </c>
      <c r="D315" s="75"/>
      <c r="E315" s="75"/>
    </row>
    <row r="316" spans="1:5" ht="18" customHeight="1">
      <c r="A316" s="43" t="s">
        <v>278</v>
      </c>
      <c r="B316" s="74">
        <f t="shared" si="5"/>
        <v>0</v>
      </c>
      <c r="C316" s="75">
        <f>一般公共预算支出情况表!B313</f>
        <v>0</v>
      </c>
      <c r="D316" s="75"/>
      <c r="E316" s="75"/>
    </row>
    <row r="317" spans="1:5" ht="18" customHeight="1">
      <c r="A317" s="43" t="s">
        <v>99</v>
      </c>
      <c r="B317" s="74">
        <f t="shared" si="5"/>
        <v>0</v>
      </c>
      <c r="C317" s="75">
        <f>一般公共预算支出情况表!B314</f>
        <v>0</v>
      </c>
      <c r="D317" s="75"/>
      <c r="E317" s="75"/>
    </row>
    <row r="318" spans="1:5" ht="18" customHeight="1">
      <c r="A318" s="43" t="s">
        <v>279</v>
      </c>
      <c r="B318" s="74">
        <f t="shared" si="5"/>
        <v>0</v>
      </c>
      <c r="C318" s="75">
        <f>一般公共预算支出情况表!B315</f>
        <v>0</v>
      </c>
      <c r="D318" s="75"/>
      <c r="E318" s="75"/>
    </row>
    <row r="319" spans="1:5" ht="18" customHeight="1">
      <c r="A319" s="43" t="s">
        <v>280</v>
      </c>
      <c r="B319" s="74">
        <f t="shared" si="5"/>
        <v>0</v>
      </c>
      <c r="C319" s="75">
        <f>一般公共预算支出情况表!B316</f>
        <v>0</v>
      </c>
      <c r="D319" s="75"/>
      <c r="E319" s="75"/>
    </row>
    <row r="320" spans="1:5" ht="18" customHeight="1">
      <c r="A320" s="43" t="s">
        <v>90</v>
      </c>
      <c r="B320" s="74">
        <f t="shared" si="5"/>
        <v>0</v>
      </c>
      <c r="C320" s="75">
        <f>一般公共预算支出情况表!B317</f>
        <v>0</v>
      </c>
      <c r="D320" s="75"/>
      <c r="E320" s="75"/>
    </row>
    <row r="321" spans="1:5" ht="18" customHeight="1">
      <c r="A321" s="43" t="s">
        <v>91</v>
      </c>
      <c r="B321" s="74">
        <f t="shared" si="5"/>
        <v>0</v>
      </c>
      <c r="C321" s="75">
        <f>一般公共预算支出情况表!B318</f>
        <v>0</v>
      </c>
      <c r="D321" s="75"/>
      <c r="E321" s="75"/>
    </row>
    <row r="322" spans="1:5" ht="18" customHeight="1">
      <c r="A322" s="43" t="s">
        <v>92</v>
      </c>
      <c r="B322" s="74">
        <f t="shared" si="5"/>
        <v>0</v>
      </c>
      <c r="C322" s="75">
        <f>一般公共预算支出情况表!B319</f>
        <v>0</v>
      </c>
      <c r="D322" s="75"/>
      <c r="E322" s="75"/>
    </row>
    <row r="323" spans="1:5" ht="18" customHeight="1">
      <c r="A323" s="43" t="s">
        <v>281</v>
      </c>
      <c r="B323" s="74">
        <f t="shared" si="5"/>
        <v>0</v>
      </c>
      <c r="C323" s="75">
        <f>一般公共预算支出情况表!B320</f>
        <v>0</v>
      </c>
      <c r="D323" s="75"/>
      <c r="E323" s="75"/>
    </row>
    <row r="324" spans="1:5" ht="18" customHeight="1">
      <c r="A324" s="43" t="s">
        <v>282</v>
      </c>
      <c r="B324" s="74">
        <f t="shared" si="5"/>
        <v>0</v>
      </c>
      <c r="C324" s="75">
        <f>一般公共预算支出情况表!B321</f>
        <v>0</v>
      </c>
      <c r="D324" s="75"/>
      <c r="E324" s="75"/>
    </row>
    <row r="325" spans="1:5" ht="18" customHeight="1">
      <c r="A325" s="43" t="s">
        <v>283</v>
      </c>
      <c r="B325" s="74">
        <f t="shared" si="5"/>
        <v>0</v>
      </c>
      <c r="C325" s="75">
        <f>一般公共预算支出情况表!B322</f>
        <v>0</v>
      </c>
      <c r="D325" s="75"/>
      <c r="E325" s="75"/>
    </row>
    <row r="326" spans="1:5" ht="18" customHeight="1">
      <c r="A326" s="43" t="s">
        <v>99</v>
      </c>
      <c r="B326" s="74">
        <f t="shared" si="5"/>
        <v>0</v>
      </c>
      <c r="C326" s="75">
        <f>一般公共预算支出情况表!B323</f>
        <v>0</v>
      </c>
      <c r="D326" s="75"/>
      <c r="E326" s="75"/>
    </row>
    <row r="327" spans="1:5" ht="18" customHeight="1">
      <c r="A327" s="43" t="s">
        <v>284</v>
      </c>
      <c r="B327" s="74">
        <f t="shared" si="5"/>
        <v>0</v>
      </c>
      <c r="C327" s="75">
        <f>一般公共预算支出情况表!B324</f>
        <v>0</v>
      </c>
      <c r="D327" s="75"/>
      <c r="E327" s="75"/>
    </row>
    <row r="328" spans="1:5" ht="18" customHeight="1">
      <c r="A328" s="43" t="s">
        <v>285</v>
      </c>
      <c r="B328" s="74">
        <f t="shared" si="5"/>
        <v>0</v>
      </c>
      <c r="C328" s="75">
        <f>一般公共预算支出情况表!B325</f>
        <v>0</v>
      </c>
      <c r="D328" s="75"/>
      <c r="E328" s="75"/>
    </row>
    <row r="329" spans="1:5" ht="18" customHeight="1">
      <c r="A329" s="43" t="s">
        <v>90</v>
      </c>
      <c r="B329" s="74">
        <f t="shared" si="5"/>
        <v>0</v>
      </c>
      <c r="C329" s="75">
        <f>一般公共预算支出情况表!B326</f>
        <v>0</v>
      </c>
      <c r="D329" s="75"/>
      <c r="E329" s="75"/>
    </row>
    <row r="330" spans="1:5" ht="18" customHeight="1">
      <c r="A330" s="43" t="s">
        <v>91</v>
      </c>
      <c r="B330" s="74">
        <f t="shared" si="5"/>
        <v>0</v>
      </c>
      <c r="C330" s="75">
        <f>一般公共预算支出情况表!B327</f>
        <v>0</v>
      </c>
      <c r="D330" s="75"/>
      <c r="E330" s="75"/>
    </row>
    <row r="331" spans="1:5" ht="18" customHeight="1">
      <c r="A331" s="43" t="s">
        <v>92</v>
      </c>
      <c r="B331" s="74">
        <f t="shared" si="5"/>
        <v>0</v>
      </c>
      <c r="C331" s="75">
        <f>一般公共预算支出情况表!B328</f>
        <v>0</v>
      </c>
      <c r="D331" s="75"/>
      <c r="E331" s="75"/>
    </row>
    <row r="332" spans="1:5" ht="18" customHeight="1">
      <c r="A332" s="43" t="s">
        <v>286</v>
      </c>
      <c r="B332" s="74">
        <f t="shared" si="5"/>
        <v>0</v>
      </c>
      <c r="C332" s="75">
        <f>一般公共预算支出情况表!B329</f>
        <v>0</v>
      </c>
      <c r="D332" s="75"/>
      <c r="E332" s="75"/>
    </row>
    <row r="333" spans="1:5" ht="18" customHeight="1">
      <c r="A333" s="43" t="s">
        <v>287</v>
      </c>
      <c r="B333" s="74">
        <f t="shared" si="5"/>
        <v>0</v>
      </c>
      <c r="C333" s="75">
        <f>一般公共预算支出情况表!B330</f>
        <v>0</v>
      </c>
      <c r="D333" s="75"/>
      <c r="E333" s="75"/>
    </row>
    <row r="334" spans="1:5" ht="18" customHeight="1">
      <c r="A334" s="43" t="s">
        <v>99</v>
      </c>
      <c r="B334" s="74">
        <f t="shared" si="5"/>
        <v>0</v>
      </c>
      <c r="C334" s="75">
        <f>一般公共预算支出情况表!B331</f>
        <v>0</v>
      </c>
      <c r="D334" s="75"/>
      <c r="E334" s="75"/>
    </row>
    <row r="335" spans="1:5" ht="18" customHeight="1">
      <c r="A335" s="43" t="s">
        <v>288</v>
      </c>
      <c r="B335" s="74">
        <f t="shared" si="5"/>
        <v>0</v>
      </c>
      <c r="C335" s="75">
        <f>一般公共预算支出情况表!B332</f>
        <v>0</v>
      </c>
      <c r="D335" s="75"/>
      <c r="E335" s="75"/>
    </row>
    <row r="336" spans="1:5" ht="18" customHeight="1">
      <c r="A336" s="43" t="s">
        <v>289</v>
      </c>
      <c r="B336" s="74">
        <f t="shared" si="5"/>
        <v>0</v>
      </c>
      <c r="C336" s="75">
        <f>一般公共预算支出情况表!B333</f>
        <v>0</v>
      </c>
      <c r="D336" s="75"/>
      <c r="E336" s="75"/>
    </row>
    <row r="337" spans="1:5" ht="18" customHeight="1">
      <c r="A337" s="43" t="s">
        <v>90</v>
      </c>
      <c r="B337" s="74">
        <f t="shared" si="5"/>
        <v>0</v>
      </c>
      <c r="C337" s="75">
        <f>一般公共预算支出情况表!B334</f>
        <v>0</v>
      </c>
      <c r="D337" s="75"/>
      <c r="E337" s="75"/>
    </row>
    <row r="338" spans="1:5" ht="18" customHeight="1">
      <c r="A338" s="43" t="s">
        <v>91</v>
      </c>
      <c r="B338" s="74">
        <f t="shared" si="5"/>
        <v>0</v>
      </c>
      <c r="C338" s="75">
        <f>一般公共预算支出情况表!B335</f>
        <v>0</v>
      </c>
      <c r="D338" s="75"/>
      <c r="E338" s="75"/>
    </row>
    <row r="339" spans="1:5" ht="18" customHeight="1">
      <c r="A339" s="43" t="s">
        <v>290</v>
      </c>
      <c r="B339" s="74">
        <f t="shared" si="5"/>
        <v>0</v>
      </c>
      <c r="C339" s="75">
        <f>一般公共预算支出情况表!B336</f>
        <v>0</v>
      </c>
      <c r="D339" s="75"/>
      <c r="E339" s="75"/>
    </row>
    <row r="340" spans="1:5" ht="18" customHeight="1">
      <c r="A340" s="43" t="s">
        <v>291</v>
      </c>
      <c r="B340" s="74">
        <f t="shared" si="5"/>
        <v>0</v>
      </c>
      <c r="C340" s="75">
        <f>一般公共预算支出情况表!B337</f>
        <v>0</v>
      </c>
      <c r="D340" s="75"/>
      <c r="E340" s="75"/>
    </row>
    <row r="341" spans="1:5" ht="18" customHeight="1">
      <c r="A341" s="43" t="s">
        <v>292</v>
      </c>
      <c r="B341" s="74">
        <f t="shared" si="5"/>
        <v>0</v>
      </c>
      <c r="C341" s="75">
        <f>一般公共预算支出情况表!B338</f>
        <v>0</v>
      </c>
      <c r="D341" s="75"/>
      <c r="E341" s="75"/>
    </row>
    <row r="342" spans="1:5" ht="18" customHeight="1">
      <c r="A342" s="43" t="s">
        <v>245</v>
      </c>
      <c r="B342" s="74">
        <f t="shared" si="5"/>
        <v>0</v>
      </c>
      <c r="C342" s="75">
        <f>一般公共预算支出情况表!B339</f>
        <v>0</v>
      </c>
      <c r="D342" s="75"/>
      <c r="E342" s="75"/>
    </row>
    <row r="343" spans="1:5" ht="18" customHeight="1">
      <c r="A343" s="43" t="s">
        <v>293</v>
      </c>
      <c r="B343" s="74">
        <f t="shared" si="5"/>
        <v>0</v>
      </c>
      <c r="C343" s="75">
        <f>一般公共预算支出情况表!B340</f>
        <v>0</v>
      </c>
      <c r="D343" s="75"/>
      <c r="E343" s="75"/>
    </row>
    <row r="344" spans="1:5" ht="18" customHeight="1">
      <c r="A344" s="43" t="s">
        <v>294</v>
      </c>
      <c r="B344" s="74">
        <f t="shared" si="5"/>
        <v>0</v>
      </c>
      <c r="C344" s="75">
        <f>一般公共预算支出情况表!B341</f>
        <v>0</v>
      </c>
      <c r="D344" s="75"/>
      <c r="E344" s="75"/>
    </row>
    <row r="345" spans="1:5" ht="18" customHeight="1">
      <c r="A345" s="43" t="s">
        <v>295</v>
      </c>
      <c r="B345" s="74">
        <f t="shared" si="6" ref="B345:B390">C345+D345+E345</f>
        <v>0</v>
      </c>
      <c r="C345" s="75">
        <f>一般公共预算支出情况表!B342</f>
        <v>0</v>
      </c>
      <c r="D345" s="75"/>
      <c r="E345" s="75"/>
    </row>
    <row r="346" spans="1:5" ht="18" customHeight="1">
      <c r="A346" s="43" t="s">
        <v>90</v>
      </c>
      <c r="B346" s="74">
        <f t="shared" si="6"/>
        <v>0</v>
      </c>
      <c r="C346" s="75">
        <f>一般公共预算支出情况表!B343</f>
        <v>0</v>
      </c>
      <c r="D346" s="75"/>
      <c r="E346" s="75"/>
    </row>
    <row r="347" spans="1:5" ht="18" customHeight="1">
      <c r="A347" s="43" t="s">
        <v>296</v>
      </c>
      <c r="B347" s="74">
        <f t="shared" si="6"/>
        <v>0</v>
      </c>
      <c r="C347" s="75">
        <f>一般公共预算支出情况表!B344</f>
        <v>0</v>
      </c>
      <c r="D347" s="75"/>
      <c r="E347" s="75"/>
    </row>
    <row r="348" spans="1:5" ht="18" customHeight="1">
      <c r="A348" s="43" t="s">
        <v>297</v>
      </c>
      <c r="B348" s="74">
        <f t="shared" si="6"/>
        <v>0</v>
      </c>
      <c r="C348" s="75">
        <f>一般公共预算支出情况表!B345</f>
        <v>0</v>
      </c>
      <c r="D348" s="75"/>
      <c r="E348" s="75"/>
    </row>
    <row r="349" spans="1:5" ht="18" customHeight="1">
      <c r="A349" s="43" t="s">
        <v>298</v>
      </c>
      <c r="B349" s="74">
        <f t="shared" si="6"/>
        <v>0</v>
      </c>
      <c r="C349" s="75">
        <f>一般公共预算支出情况表!B346</f>
        <v>0</v>
      </c>
      <c r="D349" s="75"/>
      <c r="E349" s="75"/>
    </row>
    <row r="350" spans="1:5" ht="18" customHeight="1">
      <c r="A350" s="43" t="s">
        <v>299</v>
      </c>
      <c r="B350" s="74">
        <f t="shared" si="6"/>
        <v>0</v>
      </c>
      <c r="C350" s="75">
        <f>一般公共预算支出情况表!B347</f>
        <v>0</v>
      </c>
      <c r="D350" s="75"/>
      <c r="E350" s="75"/>
    </row>
    <row r="351" spans="1:5" ht="18" customHeight="1">
      <c r="A351" s="43" t="s">
        <v>300</v>
      </c>
      <c r="B351" s="74">
        <f t="shared" si="6"/>
        <v>0</v>
      </c>
      <c r="C351" s="75">
        <f>一般公共预算支出情况表!B348</f>
        <v>0</v>
      </c>
      <c r="D351" s="75"/>
      <c r="E351" s="75"/>
    </row>
    <row r="352" spans="1:5" ht="18" customHeight="1">
      <c r="A352" s="43" t="s">
        <v>301</v>
      </c>
      <c r="B352" s="74">
        <f t="shared" si="6"/>
        <v>0</v>
      </c>
      <c r="C352" s="75">
        <f>一般公共预算支出情况表!B349</f>
        <v>0</v>
      </c>
      <c r="D352" s="75"/>
      <c r="E352" s="75"/>
    </row>
    <row r="353" spans="1:5" ht="18" customHeight="1">
      <c r="A353" s="43" t="s">
        <v>302</v>
      </c>
      <c r="B353" s="74">
        <f t="shared" si="6"/>
        <v>0</v>
      </c>
      <c r="C353" s="75">
        <f>一般公共预算支出情况表!B350</f>
        <v>0</v>
      </c>
      <c r="D353" s="75"/>
      <c r="E353" s="75"/>
    </row>
    <row r="354" spans="1:5" ht="18" customHeight="1">
      <c r="A354" s="47" t="s">
        <v>303</v>
      </c>
      <c r="B354" s="74">
        <f t="shared" si="6"/>
        <v>0</v>
      </c>
      <c r="C354" s="75">
        <f>一般公共预算支出情况表!B351</f>
        <v>0</v>
      </c>
      <c r="D354" s="75"/>
      <c r="E354" s="75"/>
    </row>
    <row r="355" spans="1:5" ht="18" customHeight="1">
      <c r="A355" s="43" t="s">
        <v>304</v>
      </c>
      <c r="B355" s="74">
        <f t="shared" si="6"/>
        <v>0</v>
      </c>
      <c r="C355" s="75">
        <f>一般公共预算支出情况表!B352</f>
        <v>0</v>
      </c>
      <c r="D355" s="75"/>
      <c r="E355" s="75"/>
    </row>
    <row r="356" spans="1:5" ht="18" customHeight="1">
      <c r="A356" s="43" t="s">
        <v>305</v>
      </c>
      <c r="B356" s="74">
        <f t="shared" si="6"/>
        <v>0</v>
      </c>
      <c r="C356" s="75">
        <f>一般公共预算支出情况表!B353</f>
        <v>0</v>
      </c>
      <c r="D356" s="75"/>
      <c r="E356" s="75"/>
    </row>
    <row r="357" spans="1:5" ht="18" customHeight="1">
      <c r="A357" s="43" t="s">
        <v>306</v>
      </c>
      <c r="B357" s="74">
        <f t="shared" si="6"/>
        <v>0</v>
      </c>
      <c r="C357" s="75">
        <f>一般公共预算支出情况表!B354</f>
        <v>0</v>
      </c>
      <c r="D357" s="75"/>
      <c r="E357" s="75"/>
    </row>
    <row r="358" spans="1:5" ht="18" customHeight="1">
      <c r="A358" s="43" t="s">
        <v>307</v>
      </c>
      <c r="B358" s="74">
        <f t="shared" si="6"/>
        <v>0</v>
      </c>
      <c r="C358" s="75">
        <f>一般公共预算支出情况表!B355</f>
        <v>0</v>
      </c>
      <c r="D358" s="75"/>
      <c r="E358" s="75"/>
    </row>
    <row r="359" spans="1:5" ht="18" customHeight="1">
      <c r="A359" s="43" t="s">
        <v>308</v>
      </c>
      <c r="B359" s="74">
        <f t="shared" si="6"/>
        <v>0</v>
      </c>
      <c r="C359" s="75">
        <f>一般公共预算支出情况表!B356</f>
        <v>0</v>
      </c>
      <c r="D359" s="75"/>
      <c r="E359" s="75"/>
    </row>
    <row r="360" spans="1:5" ht="18" customHeight="1">
      <c r="A360" s="43" t="s">
        <v>309</v>
      </c>
      <c r="B360" s="74">
        <f t="shared" si="6"/>
        <v>0</v>
      </c>
      <c r="C360" s="75">
        <f>一般公共预算支出情况表!B357</f>
        <v>0</v>
      </c>
      <c r="D360" s="75"/>
      <c r="E360" s="75"/>
    </row>
    <row r="361" spans="1:5" ht="18" customHeight="1">
      <c r="A361" s="47" t="s">
        <v>310</v>
      </c>
      <c r="B361" s="74">
        <f t="shared" si="6"/>
        <v>0</v>
      </c>
      <c r="C361" s="75">
        <f>一般公共预算支出情况表!B358</f>
        <v>0</v>
      </c>
      <c r="D361" s="75"/>
      <c r="E361" s="75"/>
    </row>
    <row r="362" spans="1:5" ht="18" customHeight="1">
      <c r="A362" s="43" t="s">
        <v>311</v>
      </c>
      <c r="B362" s="74">
        <f t="shared" si="6"/>
        <v>0</v>
      </c>
      <c r="C362" s="75">
        <f>一般公共预算支出情况表!B359</f>
        <v>0</v>
      </c>
      <c r="D362" s="75"/>
      <c r="E362" s="75"/>
    </row>
    <row r="363" spans="1:5" ht="18" customHeight="1">
      <c r="A363" s="43" t="s">
        <v>312</v>
      </c>
      <c r="B363" s="74">
        <f t="shared" si="6"/>
        <v>0</v>
      </c>
      <c r="C363" s="75">
        <f>一般公共预算支出情况表!B360</f>
        <v>0</v>
      </c>
      <c r="D363" s="75"/>
      <c r="E363" s="75"/>
    </row>
    <row r="364" spans="1:5" ht="18" customHeight="1">
      <c r="A364" s="43" t="s">
        <v>313</v>
      </c>
      <c r="B364" s="74">
        <f t="shared" si="6"/>
        <v>0</v>
      </c>
      <c r="C364" s="75">
        <f>一般公共预算支出情况表!B361</f>
        <v>0</v>
      </c>
      <c r="D364" s="75"/>
      <c r="E364" s="75"/>
    </row>
    <row r="365" spans="1:5" ht="18" customHeight="1">
      <c r="A365" s="43" t="s">
        <v>314</v>
      </c>
      <c r="B365" s="74">
        <f t="shared" si="6"/>
        <v>0</v>
      </c>
      <c r="C365" s="75">
        <f>一般公共预算支出情况表!B362</f>
        <v>0</v>
      </c>
      <c r="D365" s="75"/>
      <c r="E365" s="75"/>
    </row>
    <row r="366" spans="1:5" ht="18" customHeight="1">
      <c r="A366" s="43" t="s">
        <v>315</v>
      </c>
      <c r="B366" s="74">
        <f t="shared" si="6"/>
        <v>0</v>
      </c>
      <c r="C366" s="75">
        <f>一般公共预算支出情况表!B363</f>
        <v>0</v>
      </c>
      <c r="D366" s="75"/>
      <c r="E366" s="75"/>
    </row>
    <row r="367" spans="1:5" ht="18" customHeight="1">
      <c r="A367" s="43" t="s">
        <v>316</v>
      </c>
      <c r="B367" s="74">
        <f t="shared" si="6"/>
        <v>0</v>
      </c>
      <c r="C367" s="75">
        <f>一般公共预算支出情况表!B364</f>
        <v>0</v>
      </c>
      <c r="D367" s="75"/>
      <c r="E367" s="75"/>
    </row>
    <row r="368" spans="1:5" ht="18" customHeight="1">
      <c r="A368" s="43" t="s">
        <v>317</v>
      </c>
      <c r="B368" s="74">
        <f t="shared" si="6"/>
        <v>0</v>
      </c>
      <c r="C368" s="75">
        <f>一般公共预算支出情况表!B365</f>
        <v>0</v>
      </c>
      <c r="D368" s="75"/>
      <c r="E368" s="75"/>
    </row>
    <row r="369" spans="1:5" ht="18" customHeight="1">
      <c r="A369" s="43" t="s">
        <v>318</v>
      </c>
      <c r="B369" s="74">
        <f t="shared" si="6"/>
        <v>0</v>
      </c>
      <c r="C369" s="75">
        <f>一般公共预算支出情况表!B366</f>
        <v>0</v>
      </c>
      <c r="D369" s="75"/>
      <c r="E369" s="75"/>
    </row>
    <row r="370" spans="1:5" ht="18" customHeight="1">
      <c r="A370" s="43" t="s">
        <v>319</v>
      </c>
      <c r="B370" s="74">
        <f t="shared" si="6"/>
        <v>0</v>
      </c>
      <c r="C370" s="75">
        <f>一般公共预算支出情况表!B367</f>
        <v>0</v>
      </c>
      <c r="D370" s="75"/>
      <c r="E370" s="75"/>
    </row>
    <row r="371" spans="1:5" ht="18" customHeight="1">
      <c r="A371" s="43" t="s">
        <v>320</v>
      </c>
      <c r="B371" s="74">
        <f t="shared" si="6"/>
        <v>0</v>
      </c>
      <c r="C371" s="75">
        <f>一般公共预算支出情况表!B368</f>
        <v>0</v>
      </c>
      <c r="D371" s="75"/>
      <c r="E371" s="75"/>
    </row>
    <row r="372" spans="1:5" ht="18" customHeight="1">
      <c r="A372" s="43" t="s">
        <v>321</v>
      </c>
      <c r="B372" s="74">
        <f t="shared" si="6"/>
        <v>0</v>
      </c>
      <c r="C372" s="75">
        <f>一般公共预算支出情况表!B369</f>
        <v>0</v>
      </c>
      <c r="D372" s="75"/>
      <c r="E372" s="75"/>
    </row>
    <row r="373" spans="1:5" ht="18" customHeight="1">
      <c r="A373" s="43" t="s">
        <v>322</v>
      </c>
      <c r="B373" s="74">
        <f t="shared" si="6"/>
        <v>0</v>
      </c>
      <c r="C373" s="75">
        <f>一般公共预算支出情况表!B370</f>
        <v>0</v>
      </c>
      <c r="D373" s="75"/>
      <c r="E373" s="75"/>
    </row>
    <row r="374" spans="1:5" ht="18" customHeight="1">
      <c r="A374" s="43" t="s">
        <v>323</v>
      </c>
      <c r="B374" s="74">
        <f t="shared" si="6"/>
        <v>0</v>
      </c>
      <c r="C374" s="75">
        <f>一般公共预算支出情况表!B371</f>
        <v>0</v>
      </c>
      <c r="D374" s="75"/>
      <c r="E374" s="75"/>
    </row>
    <row r="375" spans="1:5" ht="18" customHeight="1">
      <c r="A375" s="43" t="s">
        <v>324</v>
      </c>
      <c r="B375" s="74">
        <f t="shared" si="6"/>
        <v>0</v>
      </c>
      <c r="C375" s="75">
        <f>一般公共预算支出情况表!B372</f>
        <v>0</v>
      </c>
      <c r="D375" s="75"/>
      <c r="E375" s="75"/>
    </row>
    <row r="376" spans="1:5" ht="18" customHeight="1">
      <c r="A376" s="47" t="s">
        <v>325</v>
      </c>
      <c r="B376" s="74"/>
      <c r="C376" s="74"/>
      <c r="D376" s="75"/>
      <c r="E376" s="75"/>
    </row>
    <row r="377" spans="1:5" ht="18" customHeight="1">
      <c r="A377" s="43" t="s">
        <v>326</v>
      </c>
      <c r="B377" s="74"/>
      <c r="C377" s="74"/>
      <c r="D377" s="75"/>
      <c r="E377" s="75"/>
    </row>
    <row r="378" spans="1:5" ht="18" customHeight="1">
      <c r="A378" s="43" t="s">
        <v>327</v>
      </c>
      <c r="B378" s="74"/>
      <c r="C378" s="74"/>
      <c r="D378" s="75"/>
      <c r="E378" s="75"/>
    </row>
    <row r="379" spans="1:5" ht="18" customHeight="1">
      <c r="A379" s="43" t="s">
        <v>328</v>
      </c>
      <c r="B379" s="74">
        <f t="shared" si="6"/>
        <v>0</v>
      </c>
      <c r="C379" s="75">
        <f>一般公共预算支出情况表!B376</f>
        <v>0</v>
      </c>
      <c r="D379" s="75"/>
      <c r="E379" s="75"/>
    </row>
    <row r="380" spans="1:5" ht="18" customHeight="1">
      <c r="A380" s="43" t="s">
        <v>329</v>
      </c>
      <c r="B380" s="74">
        <f t="shared" si="6"/>
        <v>0</v>
      </c>
      <c r="C380" s="75">
        <f>一般公共预算支出情况表!B377</f>
        <v>0</v>
      </c>
      <c r="D380" s="75"/>
      <c r="E380" s="75"/>
    </row>
    <row r="381" spans="1:5" ht="18" customHeight="1">
      <c r="A381" s="47" t="s">
        <v>330</v>
      </c>
      <c r="B381" s="74">
        <f t="shared" si="6"/>
        <v>0</v>
      </c>
      <c r="C381" s="75">
        <f>一般公共预算支出情况表!B378</f>
        <v>0</v>
      </c>
      <c r="D381" s="75"/>
      <c r="E381" s="75"/>
    </row>
    <row r="382" spans="1:5" ht="18" customHeight="1">
      <c r="A382" s="47" t="s">
        <v>331</v>
      </c>
      <c r="B382" s="74">
        <f t="shared" si="6"/>
        <v>0</v>
      </c>
      <c r="C382" s="75">
        <f>一般公共预算支出情况表!B379</f>
        <v>0</v>
      </c>
      <c r="D382" s="75"/>
      <c r="E382" s="75"/>
    </row>
    <row r="383" spans="1:5" ht="18" customHeight="1">
      <c r="A383" s="43" t="s">
        <v>332</v>
      </c>
      <c r="B383" s="74">
        <f t="shared" si="6"/>
        <v>0</v>
      </c>
      <c r="C383" s="75">
        <f>一般公共预算支出情况表!B380</f>
        <v>0</v>
      </c>
      <c r="D383" s="75"/>
      <c r="E383" s="75"/>
    </row>
    <row r="384" spans="1:5" ht="18" customHeight="1">
      <c r="A384" s="43" t="s">
        <v>333</v>
      </c>
      <c r="B384" s="74">
        <f t="shared" si="6"/>
        <v>0</v>
      </c>
      <c r="C384" s="75">
        <f>一般公共预算支出情况表!B381</f>
        <v>0</v>
      </c>
      <c r="D384" s="75"/>
      <c r="E384" s="75"/>
    </row>
    <row r="385" spans="1:5" ht="18" customHeight="1">
      <c r="A385" s="43" t="s">
        <v>334</v>
      </c>
      <c r="B385" s="74">
        <f t="shared" si="6"/>
        <v>0</v>
      </c>
      <c r="C385" s="75">
        <f>一般公共预算支出情况表!B382</f>
        <v>0</v>
      </c>
      <c r="D385" s="75"/>
      <c r="E385" s="75"/>
    </row>
    <row r="386" spans="1:5" ht="18" customHeight="1">
      <c r="A386" s="43" t="s">
        <v>335</v>
      </c>
      <c r="B386" s="74">
        <f t="shared" si="6"/>
        <v>0</v>
      </c>
      <c r="C386" s="75">
        <f>一般公共预算支出情况表!B383</f>
        <v>0</v>
      </c>
      <c r="D386" s="75"/>
      <c r="E386" s="75"/>
    </row>
    <row r="387" spans="1:5" ht="18" customHeight="1">
      <c r="A387" s="43" t="s">
        <v>336</v>
      </c>
      <c r="B387" s="74">
        <f t="shared" si="6"/>
        <v>0</v>
      </c>
      <c r="C387" s="75">
        <f>一般公共预算支出情况表!B384</f>
        <v>0</v>
      </c>
      <c r="D387" s="75"/>
      <c r="E387" s="75"/>
    </row>
    <row r="388" spans="1:5" ht="18" customHeight="1">
      <c r="A388" s="47" t="s">
        <v>337</v>
      </c>
      <c r="B388" s="74">
        <f t="shared" si="6"/>
        <v>0</v>
      </c>
      <c r="C388" s="75">
        <f>一般公共预算支出情况表!B385</f>
        <v>0</v>
      </c>
      <c r="D388" s="75"/>
      <c r="E388" s="75"/>
    </row>
    <row r="389" spans="1:5" ht="18" customHeight="1">
      <c r="A389" s="43" t="s">
        <v>338</v>
      </c>
      <c r="B389" s="74">
        <f t="shared" si="6"/>
        <v>0</v>
      </c>
      <c r="C389" s="75">
        <f>一般公共预算支出情况表!B386</f>
        <v>0</v>
      </c>
      <c r="D389" s="75"/>
      <c r="E389" s="75"/>
    </row>
    <row r="390" spans="1:5" ht="18" customHeight="1">
      <c r="A390" s="78" t="s">
        <v>339</v>
      </c>
      <c r="B390" s="74">
        <f t="shared" si="6"/>
        <v>0</v>
      </c>
      <c r="C390" s="75">
        <f>一般公共预算支出情况表!B387</f>
        <v>0</v>
      </c>
      <c r="D390" s="75"/>
      <c r="E390" s="75"/>
    </row>
    <row r="391" spans="1:5" ht="18" customHeight="1">
      <c r="A391" s="79" t="s">
        <v>81</v>
      </c>
      <c r="B391" s="74">
        <v>119.053186</v>
      </c>
      <c r="C391" s="75">
        <v>109.053186</v>
      </c>
      <c r="D391" s="75">
        <v>10</v>
      </c>
      <c r="E391" s="75"/>
    </row>
  </sheetData>
  <mergeCells count="4">
    <mergeCell ref="A2:E2"/>
    <mergeCell ref="C4:D4"/>
    <mergeCell ref="A4:A5"/>
    <mergeCell ref="B4:B5"/>
  </mergeCells>
  <printOptions horizontalCentered="1"/>
  <pageMargins left="0.79" right="0.79" top="0.79" bottom="0.79" header="0.51" footer="0.51"/>
  <pageSetup horizontalDpi="300" verticalDpi="300" orientation="portrait" paperSize="9"/>
  <headerFooter scaleWithDoc="0"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T35"/>
  <sheetViews>
    <sheetView showGridLines="0" showZeros="0" workbookViewId="0" topLeftCell="A1">
      <selection pane="topLeft" activeCell="D6" sqref="D6"/>
    </sheetView>
  </sheetViews>
  <sheetFormatPr defaultColWidth="9.14428571428571" defaultRowHeight="12.75"/>
  <cols>
    <col min="1" max="1" width="25.4285714285714" customWidth="1"/>
    <col min="2" max="2" width="16.8571428571429" customWidth="1"/>
    <col min="3" max="3" width="28.5714285714286" customWidth="1"/>
    <col min="4" max="4" width="14.5714285714286" customWidth="1"/>
    <col min="5" max="99" width="9" customWidth="1"/>
  </cols>
  <sheetData>
    <row r="1" spans="1:98" ht="25.5" customHeight="1">
      <c r="A1" s="51" t="s">
        <v>340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2"/>
      <c r="AI1" s="52"/>
      <c r="AJ1" s="52"/>
      <c r="AK1" s="52"/>
      <c r="AL1" s="52"/>
      <c r="AM1" s="52"/>
      <c r="AN1" s="52"/>
      <c r="AO1" s="52"/>
      <c r="AP1" s="52"/>
      <c r="AQ1" s="52"/>
      <c r="AR1" s="52"/>
      <c r="AS1" s="52"/>
      <c r="AT1" s="52"/>
      <c r="AU1" s="52"/>
      <c r="AV1" s="52"/>
      <c r="AW1" s="52"/>
      <c r="AX1" s="52"/>
      <c r="AY1" s="52"/>
      <c r="AZ1" s="52"/>
      <c r="BA1" s="52"/>
      <c r="BB1" s="52"/>
      <c r="BC1" s="52"/>
      <c r="BD1" s="52"/>
      <c r="BE1" s="52"/>
      <c r="BF1" s="52"/>
      <c r="BG1" s="52"/>
      <c r="BH1" s="52"/>
      <c r="BI1" s="52"/>
      <c r="BJ1" s="52"/>
      <c r="BK1" s="52"/>
      <c r="BL1" s="52"/>
      <c r="BM1" s="52"/>
      <c r="BN1" s="52"/>
      <c r="BO1" s="52"/>
      <c r="BP1" s="52"/>
      <c r="BQ1" s="52"/>
      <c r="BR1" s="52"/>
      <c r="BS1" s="52"/>
      <c r="BT1" s="52"/>
      <c r="BU1" s="52"/>
      <c r="BV1" s="52"/>
      <c r="BW1" s="52"/>
      <c r="BX1" s="52"/>
      <c r="BY1" s="52"/>
      <c r="BZ1" s="52"/>
      <c r="CA1" s="52"/>
      <c r="CB1" s="52"/>
      <c r="CC1" s="52"/>
      <c r="CD1" s="52"/>
      <c r="CE1" s="52"/>
      <c r="CF1" s="52"/>
      <c r="CG1" s="52"/>
      <c r="CH1" s="52"/>
      <c r="CI1" s="52"/>
      <c r="CJ1" s="52"/>
      <c r="CK1" s="52"/>
      <c r="CL1" s="52"/>
      <c r="CM1" s="52"/>
      <c r="CN1" s="52"/>
      <c r="CO1" s="52"/>
      <c r="CP1" s="52"/>
      <c r="CQ1" s="52"/>
      <c r="CR1" s="52"/>
      <c r="CS1" s="52"/>
      <c r="CT1" s="52"/>
    </row>
    <row r="2" spans="1:98" ht="25.5" customHeight="1">
      <c r="A2" s="53" t="s">
        <v>341</v>
      </c>
      <c r="B2" s="53"/>
      <c r="C2" s="53"/>
      <c r="D2" s="53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4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</row>
    <row r="3" spans="1:98" ht="16.5" customHeight="1">
      <c r="A3" s="55"/>
      <c r="B3" s="56"/>
      <c r="C3" s="57"/>
      <c r="D3" s="52" t="s">
        <v>21</v>
      </c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  <c r="AA3" s="58"/>
      <c r="AB3" s="58"/>
      <c r="AC3" s="58"/>
      <c r="AD3" s="58"/>
      <c r="AE3" s="58"/>
      <c r="AF3" s="58"/>
      <c r="AG3" s="58"/>
      <c r="AH3" s="58"/>
      <c r="AI3" s="58"/>
      <c r="AJ3" s="58"/>
      <c r="AK3" s="58"/>
      <c r="AL3" s="58"/>
      <c r="AM3" s="58"/>
      <c r="AN3" s="58"/>
      <c r="AO3" s="58"/>
      <c r="AP3" s="58"/>
      <c r="AQ3" s="58"/>
      <c r="AR3" s="58"/>
      <c r="AS3" s="58"/>
      <c r="AT3" s="58"/>
      <c r="AU3" s="58"/>
      <c r="AV3" s="58"/>
      <c r="AW3" s="58"/>
      <c r="AX3" s="58"/>
      <c r="AY3" s="58"/>
      <c r="AZ3" s="58"/>
      <c r="BA3" s="58"/>
      <c r="BB3" s="58"/>
      <c r="BC3" s="58"/>
      <c r="BD3" s="58"/>
      <c r="BE3" s="58"/>
      <c r="BF3" s="58"/>
      <c r="BG3" s="58"/>
      <c r="BH3" s="58"/>
      <c r="BI3" s="58"/>
      <c r="BJ3" s="58"/>
      <c r="BK3" s="58"/>
      <c r="BL3" s="58"/>
      <c r="BM3" s="58"/>
      <c r="BN3" s="58"/>
      <c r="BO3" s="58"/>
      <c r="BP3" s="58"/>
      <c r="BQ3" s="58"/>
      <c r="BR3" s="58"/>
      <c r="BS3" s="58"/>
      <c r="BT3" s="58"/>
      <c r="BU3" s="58"/>
      <c r="BV3" s="58"/>
      <c r="BW3" s="58"/>
      <c r="BX3" s="58"/>
      <c r="BY3" s="58"/>
      <c r="BZ3" s="58"/>
      <c r="CA3" s="58"/>
      <c r="CB3" s="58"/>
      <c r="CC3" s="58"/>
      <c r="CD3" s="58"/>
      <c r="CE3" s="58"/>
      <c r="CF3" s="58"/>
      <c r="CG3" s="58"/>
      <c r="CH3" s="58"/>
      <c r="CI3" s="58"/>
      <c r="CJ3" s="58"/>
      <c r="CK3" s="58"/>
      <c r="CL3" s="58"/>
      <c r="CM3" s="58"/>
      <c r="CN3" s="58"/>
      <c r="CO3" s="58"/>
      <c r="CP3" s="58"/>
      <c r="CQ3" s="58"/>
      <c r="CR3" s="58"/>
      <c r="CS3" s="58"/>
      <c r="CT3" s="58"/>
    </row>
    <row r="4" spans="1:98" ht="16.5" customHeight="1">
      <c r="A4" s="59" t="s">
        <v>342</v>
      </c>
      <c r="B4" s="59"/>
      <c r="C4" s="59" t="s">
        <v>343</v>
      </c>
      <c r="D4" s="59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52"/>
      <c r="AC4" s="52"/>
      <c r="AD4" s="52"/>
      <c r="AE4" s="52"/>
      <c r="AF4" s="52"/>
      <c r="AG4" s="52"/>
      <c r="AH4" s="52"/>
      <c r="AI4" s="52"/>
      <c r="AJ4" s="52"/>
      <c r="AK4" s="52"/>
      <c r="AL4" s="52"/>
      <c r="AM4" s="52"/>
      <c r="AN4" s="52"/>
      <c r="AO4" s="52"/>
      <c r="AP4" s="52"/>
      <c r="AQ4" s="52"/>
      <c r="AR4" s="52"/>
      <c r="AS4" s="52"/>
      <c r="AT4" s="52"/>
      <c r="AU4" s="52"/>
      <c r="AV4" s="52"/>
      <c r="AW4" s="52"/>
      <c r="AX4" s="52"/>
      <c r="AY4" s="52"/>
      <c r="AZ4" s="52"/>
      <c r="BA4" s="52"/>
      <c r="BB4" s="52"/>
      <c r="BC4" s="52"/>
      <c r="BD4" s="52"/>
      <c r="BE4" s="52"/>
      <c r="BF4" s="52"/>
      <c r="BG4" s="52"/>
      <c r="BH4" s="52"/>
      <c r="BI4" s="52"/>
      <c r="BJ4" s="52"/>
      <c r="BK4" s="52"/>
      <c r="BL4" s="52"/>
      <c r="BM4" s="52"/>
      <c r="BN4" s="52"/>
      <c r="BO4" s="52"/>
      <c r="BP4" s="52"/>
      <c r="BQ4" s="52"/>
      <c r="BR4" s="52"/>
      <c r="BS4" s="52"/>
      <c r="BT4" s="52"/>
      <c r="BU4" s="52"/>
      <c r="BV4" s="52"/>
      <c r="BW4" s="52"/>
      <c r="BX4" s="52"/>
      <c r="BY4" s="52"/>
      <c r="BZ4" s="52"/>
      <c r="CA4" s="52"/>
      <c r="CB4" s="52"/>
      <c r="CC4" s="52"/>
      <c r="CD4" s="52"/>
      <c r="CE4" s="52"/>
      <c r="CF4" s="52"/>
      <c r="CG4" s="52"/>
      <c r="CH4" s="52"/>
      <c r="CI4" s="52"/>
      <c r="CJ4" s="52"/>
      <c r="CK4" s="52"/>
      <c r="CL4" s="52"/>
      <c r="CM4" s="52"/>
      <c r="CN4" s="52"/>
      <c r="CO4" s="52"/>
      <c r="CP4" s="52"/>
      <c r="CQ4" s="52"/>
      <c r="CR4" s="52"/>
      <c r="CS4" s="52"/>
      <c r="CT4" s="52"/>
    </row>
    <row r="5" spans="1:98" ht="16.5" customHeight="1">
      <c r="A5" s="59" t="s">
        <v>24</v>
      </c>
      <c r="B5" s="59" t="s">
        <v>25</v>
      </c>
      <c r="C5" s="59" t="s">
        <v>24</v>
      </c>
      <c r="D5" s="59" t="s">
        <v>25</v>
      </c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52"/>
      <c r="AC5" s="52"/>
      <c r="AD5" s="52"/>
      <c r="AE5" s="52"/>
      <c r="AF5" s="52"/>
      <c r="AG5" s="52"/>
      <c r="AH5" s="52"/>
      <c r="AI5" s="52"/>
      <c r="AJ5" s="52"/>
      <c r="AK5" s="52"/>
      <c r="AL5" s="52"/>
      <c r="AM5" s="52"/>
      <c r="AN5" s="52"/>
      <c r="AO5" s="52"/>
      <c r="AP5" s="52"/>
      <c r="AQ5" s="52"/>
      <c r="AR5" s="52"/>
      <c r="AS5" s="52"/>
      <c r="AT5" s="52"/>
      <c r="AU5" s="52"/>
      <c r="AV5" s="52"/>
      <c r="AW5" s="52"/>
      <c r="AX5" s="52"/>
      <c r="AY5" s="52"/>
      <c r="AZ5" s="52"/>
      <c r="BA5" s="52"/>
      <c r="BB5" s="52"/>
      <c r="BC5" s="52"/>
      <c r="BD5" s="52"/>
      <c r="BE5" s="52"/>
      <c r="BF5" s="52"/>
      <c r="BG5" s="52"/>
      <c r="BH5" s="52"/>
      <c r="BI5" s="52"/>
      <c r="BJ5" s="52"/>
      <c r="BK5" s="52"/>
      <c r="BL5" s="52"/>
      <c r="BM5" s="52"/>
      <c r="BN5" s="52"/>
      <c r="BO5" s="52"/>
      <c r="BP5" s="52"/>
      <c r="BQ5" s="52"/>
      <c r="BR5" s="52"/>
      <c r="BS5" s="52"/>
      <c r="BT5" s="52"/>
      <c r="BU5" s="52"/>
      <c r="BV5" s="52"/>
      <c r="BW5" s="52"/>
      <c r="BX5" s="52"/>
      <c r="BY5" s="52"/>
      <c r="BZ5" s="52"/>
      <c r="CA5" s="52"/>
      <c r="CB5" s="52"/>
      <c r="CC5" s="52"/>
      <c r="CD5" s="52"/>
      <c r="CE5" s="52"/>
      <c r="CF5" s="52"/>
      <c r="CG5" s="52"/>
      <c r="CH5" s="52"/>
      <c r="CI5" s="52"/>
      <c r="CJ5" s="52"/>
      <c r="CK5" s="52"/>
      <c r="CL5" s="52"/>
      <c r="CM5" s="52"/>
      <c r="CN5" s="52"/>
      <c r="CO5" s="52"/>
      <c r="CP5" s="52"/>
      <c r="CQ5" s="52"/>
      <c r="CR5" s="52"/>
      <c r="CS5" s="52"/>
      <c r="CT5" s="52"/>
    </row>
    <row r="6" spans="1:98" ht="16.5" customHeight="1">
      <c r="A6" s="60" t="s">
        <v>344</v>
      </c>
      <c r="B6" s="48">
        <f>SUM(B7:B8)</f>
        <v>119.053186</v>
      </c>
      <c r="C6" s="60" t="s">
        <v>345</v>
      </c>
      <c r="D6" s="48">
        <f>SUM(D7:D8)</f>
        <v>119.053186</v>
      </c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  <c r="Z6" s="52"/>
      <c r="AA6" s="52"/>
      <c r="AB6" s="52"/>
      <c r="AC6" s="52"/>
      <c r="AD6" s="52"/>
      <c r="AE6" s="52"/>
      <c r="AF6" s="52"/>
      <c r="AG6" s="52"/>
      <c r="AH6" s="52"/>
      <c r="AI6" s="52"/>
      <c r="AJ6" s="52"/>
      <c r="AK6" s="52"/>
      <c r="AL6" s="52"/>
      <c r="AM6" s="52"/>
      <c r="AN6" s="52"/>
      <c r="AO6" s="52"/>
      <c r="AP6" s="52"/>
      <c r="AQ6" s="52"/>
      <c r="AR6" s="52"/>
      <c r="AS6" s="52"/>
      <c r="AT6" s="52"/>
      <c r="AU6" s="52"/>
      <c r="AV6" s="52"/>
      <c r="AW6" s="52"/>
      <c r="AX6" s="52"/>
      <c r="AY6" s="52"/>
      <c r="AZ6" s="52"/>
      <c r="BA6" s="52"/>
      <c r="BB6" s="52"/>
      <c r="BC6" s="52"/>
      <c r="BD6" s="52"/>
      <c r="BE6" s="52"/>
      <c r="BF6" s="52"/>
      <c r="BG6" s="52"/>
      <c r="BH6" s="52"/>
      <c r="BI6" s="52"/>
      <c r="BJ6" s="52"/>
      <c r="BK6" s="52"/>
      <c r="BL6" s="52"/>
      <c r="BM6" s="52"/>
      <c r="BN6" s="52"/>
      <c r="BO6" s="52"/>
      <c r="BP6" s="52"/>
      <c r="BQ6" s="52"/>
      <c r="BR6" s="52"/>
      <c r="BS6" s="52"/>
      <c r="BT6" s="52"/>
      <c r="BU6" s="52"/>
      <c r="BV6" s="52"/>
      <c r="BW6" s="52"/>
      <c r="BX6" s="52"/>
      <c r="BY6" s="52"/>
      <c r="BZ6" s="52"/>
      <c r="CA6" s="52"/>
      <c r="CB6" s="52"/>
      <c r="CC6" s="52"/>
      <c r="CD6" s="52"/>
      <c r="CE6" s="52"/>
      <c r="CF6" s="52"/>
      <c r="CG6" s="52"/>
      <c r="CH6" s="52"/>
      <c r="CI6" s="52"/>
      <c r="CJ6" s="52"/>
      <c r="CK6" s="52"/>
      <c r="CL6" s="52"/>
      <c r="CM6" s="52"/>
      <c r="CN6" s="52"/>
      <c r="CO6" s="52"/>
      <c r="CP6" s="52"/>
      <c r="CQ6" s="52"/>
      <c r="CR6" s="52"/>
      <c r="CS6" s="52"/>
      <c r="CT6" s="52"/>
    </row>
    <row r="7" spans="1:98" ht="16.5" customHeight="1">
      <c r="A7" s="60" t="s">
        <v>346</v>
      </c>
      <c r="B7" s="48">
        <f>部门收支总体情况表!B6</f>
        <v>119.053186</v>
      </c>
      <c r="C7" s="60" t="s">
        <v>27</v>
      </c>
      <c r="D7" s="48">
        <f>部门收支总体情况表!D6</f>
        <v>119.053186</v>
      </c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  <c r="AA7" s="52"/>
      <c r="AB7" s="52"/>
      <c r="AC7" s="52"/>
      <c r="AD7" s="52"/>
      <c r="AE7" s="52"/>
      <c r="AF7" s="52"/>
      <c r="AG7" s="52"/>
      <c r="AH7" s="52"/>
      <c r="AI7" s="52"/>
      <c r="AJ7" s="52"/>
      <c r="AK7" s="52"/>
      <c r="AL7" s="52"/>
      <c r="AM7" s="52"/>
      <c r="AN7" s="52"/>
      <c r="AO7" s="52"/>
      <c r="AP7" s="52"/>
      <c r="AQ7" s="52"/>
      <c r="AR7" s="52"/>
      <c r="AS7" s="52"/>
      <c r="AT7" s="52"/>
      <c r="AU7" s="52"/>
      <c r="AV7" s="52"/>
      <c r="AW7" s="52"/>
      <c r="AX7" s="52"/>
      <c r="AY7" s="52"/>
      <c r="AZ7" s="52"/>
      <c r="BA7" s="52"/>
      <c r="BB7" s="52"/>
      <c r="BC7" s="52"/>
      <c r="BD7" s="52"/>
      <c r="BE7" s="52"/>
      <c r="BF7" s="52"/>
      <c r="BG7" s="52"/>
      <c r="BH7" s="52"/>
      <c r="BI7" s="52"/>
      <c r="BJ7" s="52"/>
      <c r="BK7" s="52"/>
      <c r="BL7" s="52"/>
      <c r="BM7" s="52"/>
      <c r="BN7" s="52"/>
      <c r="BO7" s="52"/>
      <c r="BP7" s="52"/>
      <c r="BQ7" s="52"/>
      <c r="BR7" s="52"/>
      <c r="BS7" s="52"/>
      <c r="BT7" s="52"/>
      <c r="BU7" s="52"/>
      <c r="BV7" s="52"/>
      <c r="BW7" s="52"/>
      <c r="BX7" s="52"/>
      <c r="BY7" s="52"/>
      <c r="BZ7" s="52"/>
      <c r="CA7" s="52"/>
      <c r="CB7" s="52"/>
      <c r="CC7" s="52"/>
      <c r="CD7" s="52"/>
      <c r="CE7" s="52"/>
      <c r="CF7" s="52"/>
      <c r="CG7" s="52"/>
      <c r="CH7" s="52"/>
      <c r="CI7" s="52"/>
      <c r="CJ7" s="52"/>
      <c r="CK7" s="52"/>
      <c r="CL7" s="52"/>
      <c r="CM7" s="52"/>
      <c r="CN7" s="52"/>
      <c r="CO7" s="52"/>
      <c r="CP7" s="52"/>
      <c r="CQ7" s="52"/>
      <c r="CR7" s="52"/>
      <c r="CS7" s="52"/>
      <c r="CT7" s="52"/>
    </row>
    <row r="8" spans="1:98" ht="16.5" customHeight="1">
      <c r="A8" s="60" t="s">
        <v>347</v>
      </c>
      <c r="B8" s="48"/>
      <c r="C8" s="60" t="s">
        <v>29</v>
      </c>
      <c r="D8" s="61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  <c r="Z8" s="52"/>
      <c r="AA8" s="52"/>
      <c r="AB8" s="52"/>
      <c r="AC8" s="52"/>
      <c r="AD8" s="52"/>
      <c r="AE8" s="52"/>
      <c r="AF8" s="52"/>
      <c r="AG8" s="52"/>
      <c r="AH8" s="52"/>
      <c r="AI8" s="52"/>
      <c r="AJ8" s="52"/>
      <c r="AK8" s="52"/>
      <c r="AL8" s="52"/>
      <c r="AM8" s="52"/>
      <c r="AN8" s="52"/>
      <c r="AO8" s="52"/>
      <c r="AP8" s="52"/>
      <c r="AQ8" s="52"/>
      <c r="AR8" s="52"/>
      <c r="AS8" s="52"/>
      <c r="AT8" s="52"/>
      <c r="AU8" s="52"/>
      <c r="AV8" s="52"/>
      <c r="AW8" s="52"/>
      <c r="AX8" s="52"/>
      <c r="AY8" s="52"/>
      <c r="AZ8" s="52"/>
      <c r="BA8" s="52"/>
      <c r="BB8" s="52"/>
      <c r="BC8" s="52"/>
      <c r="BD8" s="52"/>
      <c r="BE8" s="52"/>
      <c r="BF8" s="52"/>
      <c r="BG8" s="52"/>
      <c r="BH8" s="52"/>
      <c r="BI8" s="52"/>
      <c r="BJ8" s="52"/>
      <c r="BK8" s="52"/>
      <c r="BL8" s="52"/>
      <c r="BM8" s="52"/>
      <c r="BN8" s="52"/>
      <c r="BO8" s="52"/>
      <c r="BP8" s="52"/>
      <c r="BQ8" s="52"/>
      <c r="BR8" s="52"/>
      <c r="BS8" s="52"/>
      <c r="BT8" s="52"/>
      <c r="BU8" s="52"/>
      <c r="BV8" s="52"/>
      <c r="BW8" s="52"/>
      <c r="BX8" s="52"/>
      <c r="BY8" s="52"/>
      <c r="BZ8" s="52"/>
      <c r="CA8" s="52"/>
      <c r="CB8" s="52"/>
      <c r="CC8" s="52"/>
      <c r="CD8" s="52"/>
      <c r="CE8" s="52"/>
      <c r="CF8" s="52"/>
      <c r="CG8" s="52"/>
      <c r="CH8" s="52"/>
      <c r="CI8" s="52"/>
      <c r="CJ8" s="52"/>
      <c r="CK8" s="52"/>
      <c r="CL8" s="52"/>
      <c r="CM8" s="52"/>
      <c r="CN8" s="52"/>
      <c r="CO8" s="52"/>
      <c r="CP8" s="52"/>
      <c r="CQ8" s="52"/>
      <c r="CR8" s="52"/>
      <c r="CS8" s="52"/>
      <c r="CT8" s="52"/>
    </row>
    <row r="9" spans="1:98" ht="16.5" customHeight="1">
      <c r="A9" s="60"/>
      <c r="B9" s="48"/>
      <c r="C9" s="60" t="s">
        <v>31</v>
      </c>
      <c r="D9" s="61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  <c r="Z9" s="52"/>
      <c r="AA9" s="52"/>
      <c r="AB9" s="52"/>
      <c r="AC9" s="52"/>
      <c r="AD9" s="52"/>
      <c r="AE9" s="52"/>
      <c r="AF9" s="52"/>
      <c r="AG9" s="52"/>
      <c r="AH9" s="52"/>
      <c r="AI9" s="52"/>
      <c r="AJ9" s="52"/>
      <c r="AK9" s="52"/>
      <c r="AL9" s="52"/>
      <c r="AM9" s="52"/>
      <c r="AN9" s="52"/>
      <c r="AO9" s="52"/>
      <c r="AP9" s="52"/>
      <c r="AQ9" s="52"/>
      <c r="AR9" s="52"/>
      <c r="AS9" s="52"/>
      <c r="AT9" s="52"/>
      <c r="AU9" s="52"/>
      <c r="AV9" s="52"/>
      <c r="AW9" s="52"/>
      <c r="AX9" s="52"/>
      <c r="AY9" s="52"/>
      <c r="AZ9" s="52"/>
      <c r="BA9" s="52"/>
      <c r="BB9" s="52"/>
      <c r="BC9" s="52"/>
      <c r="BD9" s="52"/>
      <c r="BE9" s="52"/>
      <c r="BF9" s="52"/>
      <c r="BG9" s="52"/>
      <c r="BH9" s="52"/>
      <c r="BI9" s="52"/>
      <c r="BJ9" s="52"/>
      <c r="BK9" s="52"/>
      <c r="BL9" s="52"/>
      <c r="BM9" s="52"/>
      <c r="BN9" s="52"/>
      <c r="BO9" s="52"/>
      <c r="BP9" s="52"/>
      <c r="BQ9" s="52"/>
      <c r="BR9" s="52"/>
      <c r="BS9" s="52"/>
      <c r="BT9" s="52"/>
      <c r="BU9" s="52"/>
      <c r="BV9" s="52"/>
      <c r="BW9" s="52"/>
      <c r="BX9" s="52"/>
      <c r="BY9" s="52"/>
      <c r="BZ9" s="52"/>
      <c r="CA9" s="52"/>
      <c r="CB9" s="52"/>
      <c r="CC9" s="52"/>
      <c r="CD9" s="52"/>
      <c r="CE9" s="52"/>
      <c r="CF9" s="52"/>
      <c r="CG9" s="52"/>
      <c r="CH9" s="52"/>
      <c r="CI9" s="52"/>
      <c r="CJ9" s="52"/>
      <c r="CK9" s="52"/>
      <c r="CL9" s="52"/>
      <c r="CM9" s="52"/>
      <c r="CN9" s="52"/>
      <c r="CO9" s="52"/>
      <c r="CP9" s="52"/>
      <c r="CQ9" s="52"/>
      <c r="CR9" s="52"/>
      <c r="CS9" s="52"/>
      <c r="CT9" s="52"/>
    </row>
    <row r="10" spans="1:98" ht="16.5" customHeight="1">
      <c r="A10" s="60"/>
      <c r="B10" s="62"/>
      <c r="C10" s="60" t="s">
        <v>33</v>
      </c>
      <c r="D10" s="61">
        <f>部门收支总体情况表!D9</f>
        <v>0</v>
      </c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2"/>
      <c r="AG10" s="52"/>
      <c r="AH10" s="52"/>
      <c r="AI10" s="52"/>
      <c r="AJ10" s="52"/>
      <c r="AK10" s="52"/>
      <c r="AL10" s="52"/>
      <c r="AM10" s="52"/>
      <c r="AN10" s="52"/>
      <c r="AO10" s="52"/>
      <c r="AP10" s="52"/>
      <c r="AQ10" s="52"/>
      <c r="AR10" s="52"/>
      <c r="AS10" s="52"/>
      <c r="AT10" s="52"/>
      <c r="AU10" s="52"/>
      <c r="AV10" s="52"/>
      <c r="AW10" s="52"/>
      <c r="AX10" s="52"/>
      <c r="AY10" s="52"/>
      <c r="AZ10" s="52"/>
      <c r="BA10" s="52"/>
      <c r="BB10" s="52"/>
      <c r="BC10" s="52"/>
      <c r="BD10" s="52"/>
      <c r="BE10" s="52"/>
      <c r="BF10" s="52"/>
      <c r="BG10" s="52"/>
      <c r="BH10" s="52"/>
      <c r="BI10" s="52"/>
      <c r="BJ10" s="52"/>
      <c r="BK10" s="52"/>
      <c r="BL10" s="52"/>
      <c r="BM10" s="52"/>
      <c r="BN10" s="52"/>
      <c r="BO10" s="52"/>
      <c r="BP10" s="52"/>
      <c r="BQ10" s="52"/>
      <c r="BR10" s="52"/>
      <c r="BS10" s="52"/>
      <c r="BT10" s="52"/>
      <c r="BU10" s="52"/>
      <c r="BV10" s="52"/>
      <c r="BW10" s="52"/>
      <c r="BX10" s="52"/>
      <c r="BY10" s="52"/>
      <c r="BZ10" s="52"/>
      <c r="CA10" s="52"/>
      <c r="CB10" s="52"/>
      <c r="CC10" s="52"/>
      <c r="CD10" s="52"/>
      <c r="CE10" s="52"/>
      <c r="CF10" s="52"/>
      <c r="CG10" s="52"/>
      <c r="CH10" s="52"/>
      <c r="CI10" s="52"/>
      <c r="CJ10" s="52"/>
      <c r="CK10" s="52"/>
      <c r="CL10" s="52"/>
      <c r="CM10" s="52"/>
      <c r="CN10" s="52"/>
      <c r="CO10" s="52"/>
      <c r="CP10" s="52"/>
      <c r="CQ10" s="52"/>
      <c r="CR10" s="52"/>
      <c r="CS10" s="52"/>
      <c r="CT10" s="52"/>
    </row>
    <row r="11" spans="1:98" ht="16.5" customHeight="1">
      <c r="A11" s="60"/>
      <c r="B11" s="62"/>
      <c r="C11" s="60" t="s">
        <v>35</v>
      </c>
      <c r="D11" s="61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  <c r="AK11" s="52"/>
      <c r="AL11" s="52"/>
      <c r="AM11" s="52"/>
      <c r="AN11" s="52"/>
      <c r="AO11" s="52"/>
      <c r="AP11" s="52"/>
      <c r="AQ11" s="52"/>
      <c r="AR11" s="52"/>
      <c r="AS11" s="52"/>
      <c r="AT11" s="52"/>
      <c r="AU11" s="52"/>
      <c r="AV11" s="52"/>
      <c r="AW11" s="52"/>
      <c r="AX11" s="52"/>
      <c r="AY11" s="52"/>
      <c r="AZ11" s="52"/>
      <c r="BA11" s="52"/>
      <c r="BB11" s="52"/>
      <c r="BC11" s="52"/>
      <c r="BD11" s="52"/>
      <c r="BE11" s="52"/>
      <c r="BF11" s="52"/>
      <c r="BG11" s="52"/>
      <c r="BH11" s="52"/>
      <c r="BI11" s="52"/>
      <c r="BJ11" s="52"/>
      <c r="BK11" s="52"/>
      <c r="BL11" s="52"/>
      <c r="BM11" s="52"/>
      <c r="BN11" s="52"/>
      <c r="BO11" s="52"/>
      <c r="BP11" s="52"/>
      <c r="BQ11" s="52"/>
      <c r="BR11" s="52"/>
      <c r="BS11" s="52"/>
      <c r="BT11" s="52"/>
      <c r="BU11" s="52"/>
      <c r="BV11" s="52"/>
      <c r="BW11" s="52"/>
      <c r="BX11" s="52"/>
      <c r="BY11" s="52"/>
      <c r="BZ11" s="52"/>
      <c r="CA11" s="52"/>
      <c r="CB11" s="52"/>
      <c r="CC11" s="52"/>
      <c r="CD11" s="52"/>
      <c r="CE11" s="52"/>
      <c r="CF11" s="52"/>
      <c r="CG11" s="52"/>
      <c r="CH11" s="52"/>
      <c r="CI11" s="52"/>
      <c r="CJ11" s="52"/>
      <c r="CK11" s="52"/>
      <c r="CL11" s="52"/>
      <c r="CM11" s="52"/>
      <c r="CN11" s="52"/>
      <c r="CO11" s="52"/>
      <c r="CP11" s="52"/>
      <c r="CQ11" s="52"/>
      <c r="CR11" s="52"/>
      <c r="CS11" s="52"/>
      <c r="CT11" s="52"/>
    </row>
    <row r="12" spans="1:98" ht="16.5" customHeight="1">
      <c r="A12" s="60"/>
      <c r="B12" s="62"/>
      <c r="C12" s="60" t="s">
        <v>36</v>
      </c>
      <c r="D12" s="61"/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2"/>
      <c r="AA12" s="52"/>
      <c r="AB12" s="52"/>
      <c r="AC12" s="52"/>
      <c r="AD12" s="52"/>
      <c r="AE12" s="52"/>
      <c r="AF12" s="52"/>
      <c r="AG12" s="52"/>
      <c r="AH12" s="52"/>
      <c r="AI12" s="52"/>
      <c r="AJ12" s="52"/>
      <c r="AK12" s="52"/>
      <c r="AL12" s="52"/>
      <c r="AM12" s="52"/>
      <c r="AN12" s="52"/>
      <c r="AO12" s="52"/>
      <c r="AP12" s="52"/>
      <c r="AQ12" s="52"/>
      <c r="AR12" s="52"/>
      <c r="AS12" s="52"/>
      <c r="AT12" s="52"/>
      <c r="AU12" s="52"/>
      <c r="AV12" s="52"/>
      <c r="AW12" s="52"/>
      <c r="AX12" s="52"/>
      <c r="AY12" s="52"/>
      <c r="AZ12" s="52"/>
      <c r="BA12" s="52"/>
      <c r="BB12" s="52"/>
      <c r="BC12" s="52"/>
      <c r="BD12" s="52"/>
      <c r="BE12" s="52"/>
      <c r="BF12" s="52"/>
      <c r="BG12" s="52"/>
      <c r="BH12" s="52"/>
      <c r="BI12" s="52"/>
      <c r="BJ12" s="52"/>
      <c r="BK12" s="52"/>
      <c r="BL12" s="52"/>
      <c r="BM12" s="52"/>
      <c r="BN12" s="52"/>
      <c r="BO12" s="52"/>
      <c r="BP12" s="52"/>
      <c r="BQ12" s="52"/>
      <c r="BR12" s="52"/>
      <c r="BS12" s="52"/>
      <c r="BT12" s="52"/>
      <c r="BU12" s="52"/>
      <c r="BV12" s="52"/>
      <c r="BW12" s="52"/>
      <c r="BX12" s="52"/>
      <c r="BY12" s="52"/>
      <c r="BZ12" s="52"/>
      <c r="CA12" s="52"/>
      <c r="CB12" s="52"/>
      <c r="CC12" s="52"/>
      <c r="CD12" s="52"/>
      <c r="CE12" s="52"/>
      <c r="CF12" s="52"/>
      <c r="CG12" s="52"/>
      <c r="CH12" s="52"/>
      <c r="CI12" s="52"/>
      <c r="CJ12" s="52"/>
      <c r="CK12" s="52"/>
      <c r="CL12" s="52"/>
      <c r="CM12" s="52"/>
      <c r="CN12" s="52"/>
      <c r="CO12" s="52"/>
      <c r="CP12" s="52"/>
      <c r="CQ12" s="52"/>
      <c r="CR12" s="52"/>
      <c r="CS12" s="52"/>
      <c r="CT12" s="52"/>
    </row>
    <row r="13" spans="1:98" ht="16.5" customHeight="1">
      <c r="A13" s="63"/>
      <c r="B13" s="48"/>
      <c r="C13" s="60" t="s">
        <v>37</v>
      </c>
      <c r="D13" s="61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52"/>
      <c r="AA13" s="52"/>
      <c r="AB13" s="52"/>
      <c r="AC13" s="52"/>
      <c r="AD13" s="52"/>
      <c r="AE13" s="52"/>
      <c r="AF13" s="52"/>
      <c r="AG13" s="52"/>
      <c r="AH13" s="52"/>
      <c r="AI13" s="52"/>
      <c r="AJ13" s="52"/>
      <c r="AK13" s="52"/>
      <c r="AL13" s="52"/>
      <c r="AM13" s="52"/>
      <c r="AN13" s="52"/>
      <c r="AO13" s="52"/>
      <c r="AP13" s="52"/>
      <c r="AQ13" s="52"/>
      <c r="AR13" s="52"/>
      <c r="AS13" s="52"/>
      <c r="AT13" s="52"/>
      <c r="AU13" s="52"/>
      <c r="AV13" s="52"/>
      <c r="AW13" s="52"/>
      <c r="AX13" s="52"/>
      <c r="AY13" s="52"/>
      <c r="AZ13" s="52"/>
      <c r="BA13" s="52"/>
      <c r="BB13" s="52"/>
      <c r="BC13" s="52"/>
      <c r="BD13" s="52"/>
      <c r="BE13" s="52"/>
      <c r="BF13" s="52"/>
      <c r="BG13" s="52"/>
      <c r="BH13" s="52"/>
      <c r="BI13" s="52"/>
      <c r="BJ13" s="52"/>
      <c r="BK13" s="52"/>
      <c r="BL13" s="52"/>
      <c r="BM13" s="52"/>
      <c r="BN13" s="52"/>
      <c r="BO13" s="52"/>
      <c r="BP13" s="52"/>
      <c r="BQ13" s="52"/>
      <c r="BR13" s="52"/>
      <c r="BS13" s="52"/>
      <c r="BT13" s="52"/>
      <c r="BU13" s="52"/>
      <c r="BV13" s="52"/>
      <c r="BW13" s="52"/>
      <c r="BX13" s="52"/>
      <c r="BY13" s="52"/>
      <c r="BZ13" s="52"/>
      <c r="CA13" s="52"/>
      <c r="CB13" s="52"/>
      <c r="CC13" s="52"/>
      <c r="CD13" s="52"/>
      <c r="CE13" s="52"/>
      <c r="CF13" s="52"/>
      <c r="CG13" s="52"/>
      <c r="CH13" s="52"/>
      <c r="CI13" s="52"/>
      <c r="CJ13" s="52"/>
      <c r="CK13" s="52"/>
      <c r="CL13" s="52"/>
      <c r="CM13" s="52"/>
      <c r="CN13" s="52"/>
      <c r="CO13" s="52"/>
      <c r="CP13" s="52"/>
      <c r="CQ13" s="52"/>
      <c r="CR13" s="52"/>
      <c r="CS13" s="52"/>
      <c r="CT13" s="52"/>
    </row>
    <row r="14" spans="1:98" ht="16.5" customHeight="1">
      <c r="A14" s="63"/>
      <c r="B14" s="48"/>
      <c r="C14" s="60" t="s">
        <v>38</v>
      </c>
      <c r="D14" s="61">
        <f>部门收支总体情况表!D13</f>
        <v>0</v>
      </c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52"/>
      <c r="W14" s="52"/>
      <c r="X14" s="52"/>
      <c r="Y14" s="52"/>
      <c r="Z14" s="52"/>
      <c r="AA14" s="52"/>
      <c r="AB14" s="52"/>
      <c r="AC14" s="52"/>
      <c r="AD14" s="52"/>
      <c r="AE14" s="52"/>
      <c r="AF14" s="52"/>
      <c r="AG14" s="52"/>
      <c r="AH14" s="52"/>
      <c r="AI14" s="52"/>
      <c r="AJ14" s="52"/>
      <c r="AK14" s="52"/>
      <c r="AL14" s="52"/>
      <c r="AM14" s="52"/>
      <c r="AN14" s="52"/>
      <c r="AO14" s="52"/>
      <c r="AP14" s="52"/>
      <c r="AQ14" s="52"/>
      <c r="AR14" s="52"/>
      <c r="AS14" s="52"/>
      <c r="AT14" s="52"/>
      <c r="AU14" s="52"/>
      <c r="AV14" s="52"/>
      <c r="AW14" s="52"/>
      <c r="AX14" s="52"/>
      <c r="AY14" s="52"/>
      <c r="AZ14" s="52"/>
      <c r="BA14" s="52"/>
      <c r="BB14" s="52"/>
      <c r="BC14" s="52"/>
      <c r="BD14" s="52"/>
      <c r="BE14" s="52"/>
      <c r="BF14" s="52"/>
      <c r="BG14" s="52"/>
      <c r="BH14" s="52"/>
      <c r="BI14" s="52"/>
      <c r="BJ14" s="52"/>
      <c r="BK14" s="52"/>
      <c r="BL14" s="52"/>
      <c r="BM14" s="52"/>
      <c r="BN14" s="52"/>
      <c r="BO14" s="52"/>
      <c r="BP14" s="52"/>
      <c r="BQ14" s="52"/>
      <c r="BR14" s="52"/>
      <c r="BS14" s="52"/>
      <c r="BT14" s="52"/>
      <c r="BU14" s="52"/>
      <c r="BV14" s="52"/>
      <c r="BW14" s="52"/>
      <c r="BX14" s="52"/>
      <c r="BY14" s="52"/>
      <c r="BZ14" s="52"/>
      <c r="CA14" s="52"/>
      <c r="CB14" s="52"/>
      <c r="CC14" s="52"/>
      <c r="CD14" s="52"/>
      <c r="CE14" s="52"/>
      <c r="CF14" s="52"/>
      <c r="CG14" s="52"/>
      <c r="CH14" s="52"/>
      <c r="CI14" s="52"/>
      <c r="CJ14" s="52"/>
      <c r="CK14" s="52"/>
      <c r="CL14" s="52"/>
      <c r="CM14" s="52"/>
      <c r="CN14" s="52"/>
      <c r="CO14" s="52"/>
      <c r="CP14" s="52"/>
      <c r="CQ14" s="52"/>
      <c r="CR14" s="52"/>
      <c r="CS14" s="52"/>
      <c r="CT14" s="52"/>
    </row>
    <row r="15" spans="1:98" ht="16.5" customHeight="1">
      <c r="A15" s="63"/>
      <c r="B15" s="48"/>
      <c r="C15" s="60" t="s">
        <v>39</v>
      </c>
      <c r="D15" s="61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52"/>
      <c r="W15" s="52"/>
      <c r="X15" s="52"/>
      <c r="Y15" s="52"/>
      <c r="Z15" s="52"/>
      <c r="AA15" s="52"/>
      <c r="AB15" s="52"/>
      <c r="AC15" s="52"/>
      <c r="AD15" s="52"/>
      <c r="AE15" s="52"/>
      <c r="AF15" s="52"/>
      <c r="AG15" s="52"/>
      <c r="AH15" s="52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2"/>
      <c r="AU15" s="52"/>
      <c r="AV15" s="52"/>
      <c r="AW15" s="52"/>
      <c r="AX15" s="52"/>
      <c r="AY15" s="52"/>
      <c r="AZ15" s="52"/>
      <c r="BA15" s="52"/>
      <c r="BB15" s="52"/>
      <c r="BC15" s="52"/>
      <c r="BD15" s="52"/>
      <c r="BE15" s="52"/>
      <c r="BF15" s="52"/>
      <c r="BG15" s="52"/>
      <c r="BH15" s="52"/>
      <c r="BI15" s="52"/>
      <c r="BJ15" s="52"/>
      <c r="BK15" s="52"/>
      <c r="BL15" s="52"/>
      <c r="BM15" s="52"/>
      <c r="BN15" s="52"/>
      <c r="BO15" s="52"/>
      <c r="BP15" s="52"/>
      <c r="BQ15" s="52"/>
      <c r="BR15" s="52"/>
      <c r="BS15" s="52"/>
      <c r="BT15" s="52"/>
      <c r="BU15" s="52"/>
      <c r="BV15" s="52"/>
      <c r="BW15" s="52"/>
      <c r="BX15" s="52"/>
      <c r="BY15" s="52"/>
      <c r="BZ15" s="52"/>
      <c r="CA15" s="52"/>
      <c r="CB15" s="52"/>
      <c r="CC15" s="52"/>
      <c r="CD15" s="52"/>
      <c r="CE15" s="52"/>
      <c r="CF15" s="52"/>
      <c r="CG15" s="52"/>
      <c r="CH15" s="52"/>
      <c r="CI15" s="52"/>
      <c r="CJ15" s="52"/>
      <c r="CK15" s="52"/>
      <c r="CL15" s="52"/>
      <c r="CM15" s="52"/>
      <c r="CN15" s="52"/>
      <c r="CO15" s="52"/>
      <c r="CP15" s="52"/>
      <c r="CQ15" s="52"/>
      <c r="CR15" s="52"/>
      <c r="CS15" s="52"/>
      <c r="CT15" s="52"/>
    </row>
    <row r="16" spans="1:98" ht="16.5" customHeight="1">
      <c r="A16" s="63"/>
      <c r="B16" s="48"/>
      <c r="C16" s="60" t="s">
        <v>40</v>
      </c>
      <c r="D16" s="61"/>
      <c r="E16" s="52"/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52"/>
      <c r="W16" s="52"/>
      <c r="X16" s="52"/>
      <c r="Y16" s="52"/>
      <c r="Z16" s="52"/>
      <c r="AA16" s="52"/>
      <c r="AB16" s="52"/>
      <c r="AC16" s="52"/>
      <c r="AD16" s="52"/>
      <c r="AE16" s="52"/>
      <c r="AF16" s="52"/>
      <c r="AG16" s="52"/>
      <c r="AH16" s="52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52"/>
      <c r="AU16" s="52"/>
      <c r="AV16" s="52"/>
      <c r="AW16" s="52"/>
      <c r="AX16" s="52"/>
      <c r="AY16" s="52"/>
      <c r="AZ16" s="52"/>
      <c r="BA16" s="52"/>
      <c r="BB16" s="52"/>
      <c r="BC16" s="52"/>
      <c r="BD16" s="52"/>
      <c r="BE16" s="52"/>
      <c r="BF16" s="52"/>
      <c r="BG16" s="52"/>
      <c r="BH16" s="52"/>
      <c r="BI16" s="52"/>
      <c r="BJ16" s="52"/>
      <c r="BK16" s="52"/>
      <c r="BL16" s="52"/>
      <c r="BM16" s="52"/>
      <c r="BN16" s="52"/>
      <c r="BO16" s="52"/>
      <c r="BP16" s="52"/>
      <c r="BQ16" s="52"/>
      <c r="BR16" s="52"/>
      <c r="BS16" s="52"/>
      <c r="BT16" s="52"/>
      <c r="BU16" s="52"/>
      <c r="BV16" s="52"/>
      <c r="BW16" s="52"/>
      <c r="BX16" s="52"/>
      <c r="BY16" s="52"/>
      <c r="BZ16" s="52"/>
      <c r="CA16" s="52"/>
      <c r="CB16" s="52"/>
      <c r="CC16" s="52"/>
      <c r="CD16" s="52"/>
      <c r="CE16" s="52"/>
      <c r="CF16" s="52"/>
      <c r="CG16" s="52"/>
      <c r="CH16" s="52"/>
      <c r="CI16" s="52"/>
      <c r="CJ16" s="52"/>
      <c r="CK16" s="52"/>
      <c r="CL16" s="52"/>
      <c r="CM16" s="52"/>
      <c r="CN16" s="52"/>
      <c r="CO16" s="52"/>
      <c r="CP16" s="52"/>
      <c r="CQ16" s="52"/>
      <c r="CR16" s="52"/>
      <c r="CS16" s="52"/>
      <c r="CT16" s="52"/>
    </row>
    <row r="17" spans="1:98" ht="16.5" customHeight="1">
      <c r="A17" s="63"/>
      <c r="B17" s="48"/>
      <c r="C17" s="60" t="s">
        <v>41</v>
      </c>
      <c r="D17" s="61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52"/>
      <c r="W17" s="52"/>
      <c r="X17" s="52"/>
      <c r="Y17" s="52"/>
      <c r="Z17" s="52"/>
      <c r="AA17" s="52"/>
      <c r="AB17" s="52"/>
      <c r="AC17" s="52"/>
      <c r="AD17" s="52"/>
      <c r="AE17" s="52"/>
      <c r="AF17" s="52"/>
      <c r="AG17" s="52"/>
      <c r="AH17" s="52"/>
      <c r="AI17" s="52"/>
      <c r="AJ17" s="52"/>
      <c r="AK17" s="52"/>
      <c r="AL17" s="52"/>
      <c r="AM17" s="52"/>
      <c r="AN17" s="52"/>
      <c r="AO17" s="52"/>
      <c r="AP17" s="52"/>
      <c r="AQ17" s="52"/>
      <c r="AR17" s="52"/>
      <c r="AS17" s="52"/>
      <c r="AT17" s="52"/>
      <c r="AU17" s="52"/>
      <c r="AV17" s="52"/>
      <c r="AW17" s="52"/>
      <c r="AX17" s="52"/>
      <c r="AY17" s="52"/>
      <c r="AZ17" s="52"/>
      <c r="BA17" s="52"/>
      <c r="BB17" s="52"/>
      <c r="BC17" s="52"/>
      <c r="BD17" s="52"/>
      <c r="BE17" s="52"/>
      <c r="BF17" s="52"/>
      <c r="BG17" s="52"/>
      <c r="BH17" s="52"/>
      <c r="BI17" s="52"/>
      <c r="BJ17" s="52"/>
      <c r="BK17" s="52"/>
      <c r="BL17" s="52"/>
      <c r="BM17" s="52"/>
      <c r="BN17" s="52"/>
      <c r="BO17" s="52"/>
      <c r="BP17" s="52"/>
      <c r="BQ17" s="52"/>
      <c r="BR17" s="52"/>
      <c r="BS17" s="52"/>
      <c r="BT17" s="52"/>
      <c r="BU17" s="52"/>
      <c r="BV17" s="52"/>
      <c r="BW17" s="52"/>
      <c r="BX17" s="52"/>
      <c r="BY17" s="52"/>
      <c r="BZ17" s="52"/>
      <c r="CA17" s="52"/>
      <c r="CB17" s="52"/>
      <c r="CC17" s="52"/>
      <c r="CD17" s="52"/>
      <c r="CE17" s="52"/>
      <c r="CF17" s="52"/>
      <c r="CG17" s="52"/>
      <c r="CH17" s="52"/>
      <c r="CI17" s="52"/>
      <c r="CJ17" s="52"/>
      <c r="CK17" s="52"/>
      <c r="CL17" s="52"/>
      <c r="CM17" s="52"/>
      <c r="CN17" s="52"/>
      <c r="CO17" s="52"/>
      <c r="CP17" s="52"/>
      <c r="CQ17" s="52"/>
      <c r="CR17" s="52"/>
      <c r="CS17" s="52"/>
      <c r="CT17" s="52"/>
    </row>
    <row r="18" spans="1:98" ht="16.5" customHeight="1">
      <c r="A18" s="63"/>
      <c r="B18" s="48"/>
      <c r="C18" s="60" t="s">
        <v>42</v>
      </c>
      <c r="D18" s="61"/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52"/>
      <c r="W18" s="52"/>
      <c r="X18" s="52"/>
      <c r="Y18" s="52"/>
      <c r="Z18" s="52"/>
      <c r="AA18" s="52"/>
      <c r="AB18" s="52"/>
      <c r="AC18" s="52"/>
      <c r="AD18" s="52"/>
      <c r="AE18" s="52"/>
      <c r="AF18" s="52"/>
      <c r="AG18" s="52"/>
      <c r="AH18" s="52"/>
      <c r="AI18" s="52"/>
      <c r="AJ18" s="52"/>
      <c r="AK18" s="52"/>
      <c r="AL18" s="52"/>
      <c r="AM18" s="52"/>
      <c r="AN18" s="52"/>
      <c r="AO18" s="52"/>
      <c r="AP18" s="52"/>
      <c r="AQ18" s="52"/>
      <c r="AR18" s="52"/>
      <c r="AS18" s="52"/>
      <c r="AT18" s="52"/>
      <c r="AU18" s="52"/>
      <c r="AV18" s="52"/>
      <c r="AW18" s="52"/>
      <c r="AX18" s="52"/>
      <c r="AY18" s="52"/>
      <c r="AZ18" s="52"/>
      <c r="BA18" s="52"/>
      <c r="BB18" s="52"/>
      <c r="BC18" s="52"/>
      <c r="BD18" s="52"/>
      <c r="BE18" s="52"/>
      <c r="BF18" s="52"/>
      <c r="BG18" s="52"/>
      <c r="BH18" s="52"/>
      <c r="BI18" s="52"/>
      <c r="BJ18" s="52"/>
      <c r="BK18" s="52"/>
      <c r="BL18" s="52"/>
      <c r="BM18" s="52"/>
      <c r="BN18" s="52"/>
      <c r="BO18" s="52"/>
      <c r="BP18" s="52"/>
      <c r="BQ18" s="52"/>
      <c r="BR18" s="52"/>
      <c r="BS18" s="52"/>
      <c r="BT18" s="52"/>
      <c r="BU18" s="52"/>
      <c r="BV18" s="52"/>
      <c r="BW18" s="52"/>
      <c r="BX18" s="52"/>
      <c r="BY18" s="52"/>
      <c r="BZ18" s="52"/>
      <c r="CA18" s="52"/>
      <c r="CB18" s="52"/>
      <c r="CC18" s="52"/>
      <c r="CD18" s="52"/>
      <c r="CE18" s="52"/>
      <c r="CF18" s="52"/>
      <c r="CG18" s="52"/>
      <c r="CH18" s="52"/>
      <c r="CI18" s="52"/>
      <c r="CJ18" s="52"/>
      <c r="CK18" s="52"/>
      <c r="CL18" s="52"/>
      <c r="CM18" s="52"/>
      <c r="CN18" s="52"/>
      <c r="CO18" s="52"/>
      <c r="CP18" s="52"/>
      <c r="CQ18" s="52"/>
      <c r="CR18" s="52"/>
      <c r="CS18" s="52"/>
      <c r="CT18" s="52"/>
    </row>
    <row r="19" spans="1:98" ht="16.5" customHeight="1">
      <c r="A19" s="63"/>
      <c r="B19" s="48"/>
      <c r="C19" s="60" t="s">
        <v>43</v>
      </c>
      <c r="D19" s="61"/>
      <c r="E19" s="52"/>
      <c r="F19" s="52"/>
      <c r="G19" s="52"/>
      <c r="H19" s="52"/>
      <c r="I19" s="52"/>
      <c r="J19" s="52"/>
      <c r="K19" s="52"/>
      <c r="L19" s="52"/>
      <c r="M19" s="52"/>
      <c r="N19" s="52"/>
      <c r="O19" s="52"/>
      <c r="P19" s="52"/>
      <c r="Q19" s="52"/>
      <c r="R19" s="52"/>
      <c r="S19" s="52"/>
      <c r="T19" s="52"/>
      <c r="U19" s="52"/>
      <c r="V19" s="52"/>
      <c r="W19" s="52"/>
      <c r="X19" s="52"/>
      <c r="Y19" s="52"/>
      <c r="Z19" s="52"/>
      <c r="AA19" s="52"/>
      <c r="AB19" s="52"/>
      <c r="AC19" s="52"/>
      <c r="AD19" s="52"/>
      <c r="AE19" s="52"/>
      <c r="AF19" s="52"/>
      <c r="AG19" s="52"/>
      <c r="AH19" s="52"/>
      <c r="AI19" s="52"/>
      <c r="AJ19" s="52"/>
      <c r="AK19" s="52"/>
      <c r="AL19" s="52"/>
      <c r="AM19" s="52"/>
      <c r="AN19" s="52"/>
      <c r="AO19" s="52"/>
      <c r="AP19" s="52"/>
      <c r="AQ19" s="52"/>
      <c r="AR19" s="52"/>
      <c r="AS19" s="52"/>
      <c r="AT19" s="52"/>
      <c r="AU19" s="52"/>
      <c r="AV19" s="52"/>
      <c r="AW19" s="52"/>
      <c r="AX19" s="52"/>
      <c r="AY19" s="52"/>
      <c r="AZ19" s="52"/>
      <c r="BA19" s="52"/>
      <c r="BB19" s="52"/>
      <c r="BC19" s="52"/>
      <c r="BD19" s="52"/>
      <c r="BE19" s="52"/>
      <c r="BF19" s="52"/>
      <c r="BG19" s="52"/>
      <c r="BH19" s="52"/>
      <c r="BI19" s="52"/>
      <c r="BJ19" s="52"/>
      <c r="BK19" s="52"/>
      <c r="BL19" s="52"/>
      <c r="BM19" s="52"/>
      <c r="BN19" s="52"/>
      <c r="BO19" s="52"/>
      <c r="BP19" s="52"/>
      <c r="BQ19" s="52"/>
      <c r="BR19" s="52"/>
      <c r="BS19" s="52"/>
      <c r="BT19" s="52"/>
      <c r="BU19" s="52"/>
      <c r="BV19" s="52"/>
      <c r="BW19" s="52"/>
      <c r="BX19" s="52"/>
      <c r="BY19" s="52"/>
      <c r="BZ19" s="52"/>
      <c r="CA19" s="52"/>
      <c r="CB19" s="52"/>
      <c r="CC19" s="52"/>
      <c r="CD19" s="52"/>
      <c r="CE19" s="52"/>
      <c r="CF19" s="52"/>
      <c r="CG19" s="52"/>
      <c r="CH19" s="52"/>
      <c r="CI19" s="52"/>
      <c r="CJ19" s="52"/>
      <c r="CK19" s="52"/>
      <c r="CL19" s="52"/>
      <c r="CM19" s="52"/>
      <c r="CN19" s="52"/>
      <c r="CO19" s="52"/>
      <c r="CP19" s="52"/>
      <c r="CQ19" s="52"/>
      <c r="CR19" s="52"/>
      <c r="CS19" s="52"/>
      <c r="CT19" s="52"/>
    </row>
    <row r="20" spans="1:98" ht="16.5" customHeight="1">
      <c r="A20" s="63"/>
      <c r="B20" s="48"/>
      <c r="C20" s="60" t="s">
        <v>44</v>
      </c>
      <c r="D20" s="61"/>
      <c r="E20" s="52"/>
      <c r="F20" s="52"/>
      <c r="G20" s="52"/>
      <c r="H20" s="52"/>
      <c r="I20" s="52"/>
      <c r="J20" s="52"/>
      <c r="K20" s="52"/>
      <c r="L20" s="52"/>
      <c r="M20" s="52"/>
      <c r="N20" s="52"/>
      <c r="O20" s="52"/>
      <c r="P20" s="52"/>
      <c r="Q20" s="52"/>
      <c r="R20" s="52"/>
      <c r="S20" s="52"/>
      <c r="T20" s="52"/>
      <c r="U20" s="52"/>
      <c r="V20" s="52"/>
      <c r="W20" s="52"/>
      <c r="X20" s="52"/>
      <c r="Y20" s="52"/>
      <c r="Z20" s="52"/>
      <c r="AA20" s="52"/>
      <c r="AB20" s="52"/>
      <c r="AC20" s="52"/>
      <c r="AD20" s="52"/>
      <c r="AE20" s="52"/>
      <c r="AF20" s="52"/>
      <c r="AG20" s="52"/>
      <c r="AH20" s="52"/>
      <c r="AI20" s="52"/>
      <c r="AJ20" s="52"/>
      <c r="AK20" s="52"/>
      <c r="AL20" s="52"/>
      <c r="AM20" s="52"/>
      <c r="AN20" s="52"/>
      <c r="AO20" s="52"/>
      <c r="AP20" s="52"/>
      <c r="AQ20" s="52"/>
      <c r="AR20" s="52"/>
      <c r="AS20" s="52"/>
      <c r="AT20" s="52"/>
      <c r="AU20" s="52"/>
      <c r="AV20" s="52"/>
      <c r="AW20" s="52"/>
      <c r="AX20" s="52"/>
      <c r="AY20" s="52"/>
      <c r="AZ20" s="52"/>
      <c r="BA20" s="52"/>
      <c r="BB20" s="52"/>
      <c r="BC20" s="52"/>
      <c r="BD20" s="52"/>
      <c r="BE20" s="52"/>
      <c r="BF20" s="52"/>
      <c r="BG20" s="52"/>
      <c r="BH20" s="52"/>
      <c r="BI20" s="52"/>
      <c r="BJ20" s="52"/>
      <c r="BK20" s="52"/>
      <c r="BL20" s="52"/>
      <c r="BM20" s="52"/>
      <c r="BN20" s="52"/>
      <c r="BO20" s="52"/>
      <c r="BP20" s="52"/>
      <c r="BQ20" s="52"/>
      <c r="BR20" s="52"/>
      <c r="BS20" s="52"/>
      <c r="BT20" s="52"/>
      <c r="BU20" s="52"/>
      <c r="BV20" s="52"/>
      <c r="BW20" s="52"/>
      <c r="BX20" s="52"/>
      <c r="BY20" s="52"/>
      <c r="BZ20" s="52"/>
      <c r="CA20" s="52"/>
      <c r="CB20" s="52"/>
      <c r="CC20" s="52"/>
      <c r="CD20" s="52"/>
      <c r="CE20" s="52"/>
      <c r="CF20" s="52"/>
      <c r="CG20" s="52"/>
      <c r="CH20" s="52"/>
      <c r="CI20" s="52"/>
      <c r="CJ20" s="52"/>
      <c r="CK20" s="52"/>
      <c r="CL20" s="52"/>
      <c r="CM20" s="52"/>
      <c r="CN20" s="52"/>
      <c r="CO20" s="52"/>
      <c r="CP20" s="52"/>
      <c r="CQ20" s="52"/>
      <c r="CR20" s="52"/>
      <c r="CS20" s="52"/>
      <c r="CT20" s="52"/>
    </row>
    <row r="21" spans="1:98" ht="16.5" customHeight="1">
      <c r="A21" s="63"/>
      <c r="B21" s="48"/>
      <c r="C21" s="60" t="s">
        <v>45</v>
      </c>
      <c r="D21" s="61"/>
      <c r="E21" s="52"/>
      <c r="F21" s="52"/>
      <c r="G21" s="52"/>
      <c r="H21" s="52"/>
      <c r="I21" s="52"/>
      <c r="J21" s="52"/>
      <c r="K21" s="52"/>
      <c r="L21" s="52"/>
      <c r="M21" s="52"/>
      <c r="N21" s="52"/>
      <c r="O21" s="52"/>
      <c r="P21" s="52"/>
      <c r="Q21" s="52"/>
      <c r="R21" s="52"/>
      <c r="S21" s="52"/>
      <c r="T21" s="52"/>
      <c r="U21" s="52"/>
      <c r="V21" s="52"/>
      <c r="W21" s="52"/>
      <c r="X21" s="52"/>
      <c r="Y21" s="52"/>
      <c r="Z21" s="52"/>
      <c r="AA21" s="52"/>
      <c r="AB21" s="52"/>
      <c r="AC21" s="52"/>
      <c r="AD21" s="52"/>
      <c r="AE21" s="52"/>
      <c r="AF21" s="52"/>
      <c r="AG21" s="52"/>
      <c r="AH21" s="52"/>
      <c r="AI21" s="52"/>
      <c r="AJ21" s="52"/>
      <c r="AK21" s="52"/>
      <c r="AL21" s="52"/>
      <c r="AM21" s="52"/>
      <c r="AN21" s="52"/>
      <c r="AO21" s="52"/>
      <c r="AP21" s="52"/>
      <c r="AQ21" s="52"/>
      <c r="AR21" s="52"/>
      <c r="AS21" s="52"/>
      <c r="AT21" s="52"/>
      <c r="AU21" s="52"/>
      <c r="AV21" s="52"/>
      <c r="AW21" s="52"/>
      <c r="AX21" s="52"/>
      <c r="AY21" s="52"/>
      <c r="AZ21" s="52"/>
      <c r="BA21" s="52"/>
      <c r="BB21" s="52"/>
      <c r="BC21" s="52"/>
      <c r="BD21" s="52"/>
      <c r="BE21" s="52"/>
      <c r="BF21" s="52"/>
      <c r="BG21" s="52"/>
      <c r="BH21" s="52"/>
      <c r="BI21" s="52"/>
      <c r="BJ21" s="52"/>
      <c r="BK21" s="52"/>
      <c r="BL21" s="52"/>
      <c r="BM21" s="52"/>
      <c r="BN21" s="52"/>
      <c r="BO21" s="52"/>
      <c r="BP21" s="52"/>
      <c r="BQ21" s="52"/>
      <c r="BR21" s="52"/>
      <c r="BS21" s="52"/>
      <c r="BT21" s="52"/>
      <c r="BU21" s="52"/>
      <c r="BV21" s="52"/>
      <c r="BW21" s="52"/>
      <c r="BX21" s="52"/>
      <c r="BY21" s="52"/>
      <c r="BZ21" s="52"/>
      <c r="CA21" s="52"/>
      <c r="CB21" s="52"/>
      <c r="CC21" s="52"/>
      <c r="CD21" s="52"/>
      <c r="CE21" s="52"/>
      <c r="CF21" s="52"/>
      <c r="CG21" s="52"/>
      <c r="CH21" s="52"/>
      <c r="CI21" s="52"/>
      <c r="CJ21" s="52"/>
      <c r="CK21" s="52"/>
      <c r="CL21" s="52"/>
      <c r="CM21" s="52"/>
      <c r="CN21" s="52"/>
      <c r="CO21" s="52"/>
      <c r="CP21" s="52"/>
      <c r="CQ21" s="52"/>
      <c r="CR21" s="52"/>
      <c r="CS21" s="52"/>
      <c r="CT21" s="52"/>
    </row>
    <row r="22" spans="1:98" ht="16.5" customHeight="1">
      <c r="A22" s="63"/>
      <c r="B22" s="48"/>
      <c r="C22" s="60" t="s">
        <v>46</v>
      </c>
      <c r="D22" s="61"/>
      <c r="E22" s="52"/>
      <c r="F22" s="52"/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52"/>
      <c r="R22" s="52"/>
      <c r="S22" s="52"/>
      <c r="T22" s="52"/>
      <c r="U22" s="52"/>
      <c r="V22" s="52"/>
      <c r="W22" s="52"/>
      <c r="X22" s="52"/>
      <c r="Y22" s="52"/>
      <c r="Z22" s="52"/>
      <c r="AA22" s="52"/>
      <c r="AB22" s="52"/>
      <c r="AC22" s="52"/>
      <c r="AD22" s="52"/>
      <c r="AE22" s="52"/>
      <c r="AF22" s="52"/>
      <c r="AG22" s="52"/>
      <c r="AH22" s="52"/>
      <c r="AI22" s="52"/>
      <c r="AJ22" s="52"/>
      <c r="AK22" s="52"/>
      <c r="AL22" s="52"/>
      <c r="AM22" s="52"/>
      <c r="AN22" s="52"/>
      <c r="AO22" s="52"/>
      <c r="AP22" s="52"/>
      <c r="AQ22" s="52"/>
      <c r="AR22" s="52"/>
      <c r="AS22" s="52"/>
      <c r="AT22" s="52"/>
      <c r="AU22" s="52"/>
      <c r="AV22" s="52"/>
      <c r="AW22" s="52"/>
      <c r="AX22" s="52"/>
      <c r="AY22" s="52"/>
      <c r="AZ22" s="52"/>
      <c r="BA22" s="52"/>
      <c r="BB22" s="52"/>
      <c r="BC22" s="52"/>
      <c r="BD22" s="52"/>
      <c r="BE22" s="52"/>
      <c r="BF22" s="52"/>
      <c r="BG22" s="52"/>
      <c r="BH22" s="52"/>
      <c r="BI22" s="52"/>
      <c r="BJ22" s="52"/>
      <c r="BK22" s="52"/>
      <c r="BL22" s="52"/>
      <c r="BM22" s="52"/>
      <c r="BN22" s="52"/>
      <c r="BO22" s="52"/>
      <c r="BP22" s="52"/>
      <c r="BQ22" s="52"/>
      <c r="BR22" s="52"/>
      <c r="BS22" s="52"/>
      <c r="BT22" s="52"/>
      <c r="BU22" s="52"/>
      <c r="BV22" s="52"/>
      <c r="BW22" s="52"/>
      <c r="BX22" s="52"/>
      <c r="BY22" s="52"/>
      <c r="BZ22" s="52"/>
      <c r="CA22" s="52"/>
      <c r="CB22" s="52"/>
      <c r="CC22" s="52"/>
      <c r="CD22" s="52"/>
      <c r="CE22" s="52"/>
      <c r="CF22" s="52"/>
      <c r="CG22" s="52"/>
      <c r="CH22" s="52"/>
      <c r="CI22" s="52"/>
      <c r="CJ22" s="52"/>
      <c r="CK22" s="52"/>
      <c r="CL22" s="52"/>
      <c r="CM22" s="52"/>
      <c r="CN22" s="52"/>
      <c r="CO22" s="52"/>
      <c r="CP22" s="52"/>
      <c r="CQ22" s="52"/>
      <c r="CR22" s="52"/>
      <c r="CS22" s="52"/>
      <c r="CT22" s="52"/>
    </row>
    <row r="23" spans="1:98" ht="16.5" customHeight="1">
      <c r="A23" s="63"/>
      <c r="B23" s="48"/>
      <c r="C23" s="60" t="s">
        <v>47</v>
      </c>
      <c r="D23" s="61"/>
      <c r="E23" s="52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52"/>
      <c r="U23" s="52"/>
      <c r="V23" s="52"/>
      <c r="W23" s="52"/>
      <c r="X23" s="52"/>
      <c r="Y23" s="52"/>
      <c r="Z23" s="52"/>
      <c r="AA23" s="52"/>
      <c r="AB23" s="52"/>
      <c r="AC23" s="52"/>
      <c r="AD23" s="52"/>
      <c r="AE23" s="52"/>
      <c r="AF23" s="52"/>
      <c r="AG23" s="52"/>
      <c r="AH23" s="52"/>
      <c r="AI23" s="52"/>
      <c r="AJ23" s="52"/>
      <c r="AK23" s="52"/>
      <c r="AL23" s="52"/>
      <c r="AM23" s="52"/>
      <c r="AN23" s="52"/>
      <c r="AO23" s="52"/>
      <c r="AP23" s="52"/>
      <c r="AQ23" s="52"/>
      <c r="AR23" s="52"/>
      <c r="AS23" s="52"/>
      <c r="AT23" s="52"/>
      <c r="AU23" s="52"/>
      <c r="AV23" s="52"/>
      <c r="AW23" s="52"/>
      <c r="AX23" s="52"/>
      <c r="AY23" s="52"/>
      <c r="AZ23" s="52"/>
      <c r="BA23" s="52"/>
      <c r="BB23" s="52"/>
      <c r="BC23" s="52"/>
      <c r="BD23" s="52"/>
      <c r="BE23" s="52"/>
      <c r="BF23" s="52"/>
      <c r="BG23" s="52"/>
      <c r="BH23" s="52"/>
      <c r="BI23" s="52"/>
      <c r="BJ23" s="52"/>
      <c r="BK23" s="52"/>
      <c r="BL23" s="52"/>
      <c r="BM23" s="52"/>
      <c r="BN23" s="52"/>
      <c r="BO23" s="52"/>
      <c r="BP23" s="52"/>
      <c r="BQ23" s="52"/>
      <c r="BR23" s="52"/>
      <c r="BS23" s="52"/>
      <c r="BT23" s="52"/>
      <c r="BU23" s="52"/>
      <c r="BV23" s="52"/>
      <c r="BW23" s="52"/>
      <c r="BX23" s="52"/>
      <c r="BY23" s="52"/>
      <c r="BZ23" s="52"/>
      <c r="CA23" s="52"/>
      <c r="CB23" s="52"/>
      <c r="CC23" s="52"/>
      <c r="CD23" s="52"/>
      <c r="CE23" s="52"/>
      <c r="CF23" s="52"/>
      <c r="CG23" s="52"/>
      <c r="CH23" s="52"/>
      <c r="CI23" s="52"/>
      <c r="CJ23" s="52"/>
      <c r="CK23" s="52"/>
      <c r="CL23" s="52"/>
      <c r="CM23" s="52"/>
      <c r="CN23" s="52"/>
      <c r="CO23" s="52"/>
      <c r="CP23" s="52"/>
      <c r="CQ23" s="52"/>
      <c r="CR23" s="52"/>
      <c r="CS23" s="52"/>
      <c r="CT23" s="52"/>
    </row>
    <row r="24" spans="1:98" ht="16.5" customHeight="1">
      <c r="A24" s="63"/>
      <c r="B24" s="48"/>
      <c r="C24" s="60" t="s">
        <v>48</v>
      </c>
      <c r="D24" s="61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  <c r="AA24" s="52"/>
      <c r="AB24" s="52"/>
      <c r="AC24" s="52"/>
      <c r="AD24" s="52"/>
      <c r="AE24" s="52"/>
      <c r="AF24" s="52"/>
      <c r="AG24" s="52"/>
      <c r="AH24" s="52"/>
      <c r="AI24" s="52"/>
      <c r="AJ24" s="52"/>
      <c r="AK24" s="52"/>
      <c r="AL24" s="52"/>
      <c r="AM24" s="52"/>
      <c r="AN24" s="52"/>
      <c r="AO24" s="52"/>
      <c r="AP24" s="52"/>
      <c r="AQ24" s="52"/>
      <c r="AR24" s="52"/>
      <c r="AS24" s="52"/>
      <c r="AT24" s="52"/>
      <c r="AU24" s="52"/>
      <c r="AV24" s="52"/>
      <c r="AW24" s="52"/>
      <c r="AX24" s="52"/>
      <c r="AY24" s="52"/>
      <c r="AZ24" s="52"/>
      <c r="BA24" s="52"/>
      <c r="BB24" s="52"/>
      <c r="BC24" s="52"/>
      <c r="BD24" s="52"/>
      <c r="BE24" s="52"/>
      <c r="BF24" s="52"/>
      <c r="BG24" s="52"/>
      <c r="BH24" s="52"/>
      <c r="BI24" s="52"/>
      <c r="BJ24" s="52"/>
      <c r="BK24" s="52"/>
      <c r="BL24" s="52"/>
      <c r="BM24" s="52"/>
      <c r="BN24" s="52"/>
      <c r="BO24" s="52"/>
      <c r="BP24" s="52"/>
      <c r="BQ24" s="52"/>
      <c r="BR24" s="52"/>
      <c r="BS24" s="52"/>
      <c r="BT24" s="52"/>
      <c r="BU24" s="52"/>
      <c r="BV24" s="52"/>
      <c r="BW24" s="52"/>
      <c r="BX24" s="52"/>
      <c r="BY24" s="52"/>
      <c r="BZ24" s="52"/>
      <c r="CA24" s="52"/>
      <c r="CB24" s="52"/>
      <c r="CC24" s="52"/>
      <c r="CD24" s="52"/>
      <c r="CE24" s="52"/>
      <c r="CF24" s="52"/>
      <c r="CG24" s="52"/>
      <c r="CH24" s="52"/>
      <c r="CI24" s="52"/>
      <c r="CJ24" s="52"/>
      <c r="CK24" s="52"/>
      <c r="CL24" s="52"/>
      <c r="CM24" s="52"/>
      <c r="CN24" s="52"/>
      <c r="CO24" s="52"/>
      <c r="CP24" s="52"/>
      <c r="CQ24" s="52"/>
      <c r="CR24" s="52"/>
      <c r="CS24" s="52"/>
      <c r="CT24" s="52"/>
    </row>
    <row r="25" spans="1:98" ht="16.5" customHeight="1">
      <c r="A25" s="63"/>
      <c r="B25" s="48"/>
      <c r="C25" s="60" t="s">
        <v>49</v>
      </c>
      <c r="D25" s="61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  <c r="X25" s="52"/>
      <c r="Y25" s="52"/>
      <c r="Z25" s="52"/>
      <c r="AA25" s="52"/>
      <c r="AB25" s="52"/>
      <c r="AC25" s="52"/>
      <c r="AD25" s="52"/>
      <c r="AE25" s="52"/>
      <c r="AF25" s="52"/>
      <c r="AG25" s="52"/>
      <c r="AH25" s="52"/>
      <c r="AI25" s="52"/>
      <c r="AJ25" s="52"/>
      <c r="AK25" s="52"/>
      <c r="AL25" s="52"/>
      <c r="AM25" s="52"/>
      <c r="AN25" s="52"/>
      <c r="AO25" s="52"/>
      <c r="AP25" s="52"/>
      <c r="AQ25" s="52"/>
      <c r="AR25" s="52"/>
      <c r="AS25" s="52"/>
      <c r="AT25" s="52"/>
      <c r="AU25" s="52"/>
      <c r="AV25" s="52"/>
      <c r="AW25" s="52"/>
      <c r="AX25" s="52"/>
      <c r="AY25" s="52"/>
      <c r="AZ25" s="52"/>
      <c r="BA25" s="52"/>
      <c r="BB25" s="52"/>
      <c r="BC25" s="52"/>
      <c r="BD25" s="52"/>
      <c r="BE25" s="52"/>
      <c r="BF25" s="52"/>
      <c r="BG25" s="52"/>
      <c r="BH25" s="52"/>
      <c r="BI25" s="52"/>
      <c r="BJ25" s="52"/>
      <c r="BK25" s="52"/>
      <c r="BL25" s="52"/>
      <c r="BM25" s="52"/>
      <c r="BN25" s="52"/>
      <c r="BO25" s="52"/>
      <c r="BP25" s="52"/>
      <c r="BQ25" s="52"/>
      <c r="BR25" s="52"/>
      <c r="BS25" s="52"/>
      <c r="BT25" s="52"/>
      <c r="BU25" s="52"/>
      <c r="BV25" s="52"/>
      <c r="BW25" s="52"/>
      <c r="BX25" s="52"/>
      <c r="BY25" s="52"/>
      <c r="BZ25" s="52"/>
      <c r="CA25" s="52"/>
      <c r="CB25" s="52"/>
      <c r="CC25" s="52"/>
      <c r="CD25" s="52"/>
      <c r="CE25" s="52"/>
      <c r="CF25" s="52"/>
      <c r="CG25" s="52"/>
      <c r="CH25" s="52"/>
      <c r="CI25" s="52"/>
      <c r="CJ25" s="52"/>
      <c r="CK25" s="52"/>
      <c r="CL25" s="52"/>
      <c r="CM25" s="52"/>
      <c r="CN25" s="52"/>
      <c r="CO25" s="52"/>
      <c r="CP25" s="52"/>
      <c r="CQ25" s="52"/>
      <c r="CR25" s="52"/>
      <c r="CS25" s="52"/>
      <c r="CT25" s="52"/>
    </row>
    <row r="26" spans="1:98" ht="16.5" customHeight="1">
      <c r="A26" s="63"/>
      <c r="B26" s="48"/>
      <c r="C26" s="60" t="s">
        <v>50</v>
      </c>
      <c r="D26" s="61">
        <v>0</v>
      </c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  <c r="X26" s="52"/>
      <c r="Y26" s="52"/>
      <c r="Z26" s="52"/>
      <c r="AA26" s="52"/>
      <c r="AB26" s="52"/>
      <c r="AC26" s="52"/>
      <c r="AD26" s="52"/>
      <c r="AE26" s="52"/>
      <c r="AF26" s="52"/>
      <c r="AG26" s="52"/>
      <c r="AH26" s="52"/>
      <c r="AI26" s="52"/>
      <c r="AJ26" s="52"/>
      <c r="AK26" s="52"/>
      <c r="AL26" s="52"/>
      <c r="AM26" s="52"/>
      <c r="AN26" s="52"/>
      <c r="AO26" s="52"/>
      <c r="AP26" s="52"/>
      <c r="AQ26" s="52"/>
      <c r="AR26" s="52"/>
      <c r="AS26" s="52"/>
      <c r="AT26" s="52"/>
      <c r="AU26" s="52"/>
      <c r="AV26" s="52"/>
      <c r="AW26" s="52"/>
      <c r="AX26" s="52"/>
      <c r="AY26" s="52"/>
      <c r="AZ26" s="52"/>
      <c r="BA26" s="52"/>
      <c r="BB26" s="52"/>
      <c r="BC26" s="52"/>
      <c r="BD26" s="52"/>
      <c r="BE26" s="52"/>
      <c r="BF26" s="52"/>
      <c r="BG26" s="52"/>
      <c r="BH26" s="52"/>
      <c r="BI26" s="52"/>
      <c r="BJ26" s="52"/>
      <c r="BK26" s="52"/>
      <c r="BL26" s="52"/>
      <c r="BM26" s="52"/>
      <c r="BN26" s="52"/>
      <c r="BO26" s="52"/>
      <c r="BP26" s="52"/>
      <c r="BQ26" s="52"/>
      <c r="BR26" s="52"/>
      <c r="BS26" s="52"/>
      <c r="BT26" s="52"/>
      <c r="BU26" s="52"/>
      <c r="BV26" s="52"/>
      <c r="BW26" s="52"/>
      <c r="BX26" s="52"/>
      <c r="BY26" s="52"/>
      <c r="BZ26" s="52"/>
      <c r="CA26" s="52"/>
      <c r="CB26" s="52"/>
      <c r="CC26" s="52"/>
      <c r="CD26" s="52"/>
      <c r="CE26" s="52"/>
      <c r="CF26" s="52"/>
      <c r="CG26" s="52"/>
      <c r="CH26" s="52"/>
      <c r="CI26" s="52"/>
      <c r="CJ26" s="52"/>
      <c r="CK26" s="52"/>
      <c r="CL26" s="52"/>
      <c r="CM26" s="52"/>
      <c r="CN26" s="52"/>
      <c r="CO26" s="52"/>
      <c r="CP26" s="52"/>
      <c r="CQ26" s="52"/>
      <c r="CR26" s="52"/>
      <c r="CS26" s="52"/>
      <c r="CT26" s="52"/>
    </row>
    <row r="27" spans="1:98" ht="16.5" customHeight="1">
      <c r="A27" s="63"/>
      <c r="B27" s="48"/>
      <c r="C27" s="60" t="s">
        <v>51</v>
      </c>
      <c r="D27" s="61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52"/>
      <c r="W27" s="52"/>
      <c r="X27" s="52"/>
      <c r="Y27" s="52"/>
      <c r="Z27" s="52"/>
      <c r="AA27" s="52"/>
      <c r="AB27" s="52"/>
      <c r="AC27" s="52"/>
      <c r="AD27" s="52"/>
      <c r="AE27" s="52"/>
      <c r="AF27" s="52"/>
      <c r="AG27" s="52"/>
      <c r="AH27" s="52"/>
      <c r="AI27" s="52"/>
      <c r="AJ27" s="52"/>
      <c r="AK27" s="52"/>
      <c r="AL27" s="52"/>
      <c r="AM27" s="52"/>
      <c r="AN27" s="52"/>
      <c r="AO27" s="52"/>
      <c r="AP27" s="52"/>
      <c r="AQ27" s="52"/>
      <c r="AR27" s="52"/>
      <c r="AS27" s="52"/>
      <c r="AT27" s="52"/>
      <c r="AU27" s="52"/>
      <c r="AV27" s="52"/>
      <c r="AW27" s="52"/>
      <c r="AX27" s="52"/>
      <c r="AY27" s="52"/>
      <c r="AZ27" s="52"/>
      <c r="BA27" s="52"/>
      <c r="BB27" s="52"/>
      <c r="BC27" s="52"/>
      <c r="BD27" s="52"/>
      <c r="BE27" s="52"/>
      <c r="BF27" s="52"/>
      <c r="BG27" s="52"/>
      <c r="BH27" s="52"/>
      <c r="BI27" s="52"/>
      <c r="BJ27" s="52"/>
      <c r="BK27" s="52"/>
      <c r="BL27" s="52"/>
      <c r="BM27" s="52"/>
      <c r="BN27" s="52"/>
      <c r="BO27" s="52"/>
      <c r="BP27" s="52"/>
      <c r="BQ27" s="52"/>
      <c r="BR27" s="52"/>
      <c r="BS27" s="52"/>
      <c r="BT27" s="52"/>
      <c r="BU27" s="52"/>
      <c r="BV27" s="52"/>
      <c r="BW27" s="52"/>
      <c r="BX27" s="52"/>
      <c r="BY27" s="52"/>
      <c r="BZ27" s="52"/>
      <c r="CA27" s="52"/>
      <c r="CB27" s="52"/>
      <c r="CC27" s="52"/>
      <c r="CD27" s="52"/>
      <c r="CE27" s="52"/>
      <c r="CF27" s="52"/>
      <c r="CG27" s="52"/>
      <c r="CH27" s="52"/>
      <c r="CI27" s="52"/>
      <c r="CJ27" s="52"/>
      <c r="CK27" s="52"/>
      <c r="CL27" s="52"/>
      <c r="CM27" s="52"/>
      <c r="CN27" s="52"/>
      <c r="CO27" s="52"/>
      <c r="CP27" s="52"/>
      <c r="CQ27" s="52"/>
      <c r="CR27" s="52"/>
      <c r="CS27" s="52"/>
      <c r="CT27" s="52"/>
    </row>
    <row r="28" spans="1:98" ht="16.5" customHeight="1">
      <c r="A28" s="63"/>
      <c r="B28" s="48"/>
      <c r="C28" s="60" t="s">
        <v>52</v>
      </c>
      <c r="D28" s="61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52"/>
      <c r="W28" s="52"/>
      <c r="X28" s="52"/>
      <c r="Y28" s="52"/>
      <c r="Z28" s="52"/>
      <c r="AA28" s="52"/>
      <c r="AB28" s="52"/>
      <c r="AC28" s="52"/>
      <c r="AD28" s="52"/>
      <c r="AE28" s="52"/>
      <c r="AF28" s="52"/>
      <c r="AG28" s="52"/>
      <c r="AH28" s="52"/>
      <c r="AI28" s="52"/>
      <c r="AJ28" s="52"/>
      <c r="AK28" s="52"/>
      <c r="AL28" s="52"/>
      <c r="AM28" s="52"/>
      <c r="AN28" s="52"/>
      <c r="AO28" s="52"/>
      <c r="AP28" s="52"/>
      <c r="AQ28" s="52"/>
      <c r="AR28" s="52"/>
      <c r="AS28" s="52"/>
      <c r="AT28" s="52"/>
      <c r="AU28" s="52"/>
      <c r="AV28" s="52"/>
      <c r="AW28" s="52"/>
      <c r="AX28" s="52"/>
      <c r="AY28" s="52"/>
      <c r="AZ28" s="52"/>
      <c r="BA28" s="52"/>
      <c r="BB28" s="52"/>
      <c r="BC28" s="52"/>
      <c r="BD28" s="52"/>
      <c r="BE28" s="52"/>
      <c r="BF28" s="52"/>
      <c r="BG28" s="52"/>
      <c r="BH28" s="52"/>
      <c r="BI28" s="52"/>
      <c r="BJ28" s="52"/>
      <c r="BK28" s="52"/>
      <c r="BL28" s="52"/>
      <c r="BM28" s="52"/>
      <c r="BN28" s="52"/>
      <c r="BO28" s="52"/>
      <c r="BP28" s="52"/>
      <c r="BQ28" s="52"/>
      <c r="BR28" s="52"/>
      <c r="BS28" s="52"/>
      <c r="BT28" s="52"/>
      <c r="BU28" s="52"/>
      <c r="BV28" s="52"/>
      <c r="BW28" s="52"/>
      <c r="BX28" s="52"/>
      <c r="BY28" s="52"/>
      <c r="BZ28" s="52"/>
      <c r="CA28" s="52"/>
      <c r="CB28" s="52"/>
      <c r="CC28" s="52"/>
      <c r="CD28" s="52"/>
      <c r="CE28" s="52"/>
      <c r="CF28" s="52"/>
      <c r="CG28" s="52"/>
      <c r="CH28" s="52"/>
      <c r="CI28" s="52"/>
      <c r="CJ28" s="52"/>
      <c r="CK28" s="52"/>
      <c r="CL28" s="52"/>
      <c r="CM28" s="52"/>
      <c r="CN28" s="52"/>
      <c r="CO28" s="52"/>
      <c r="CP28" s="52"/>
      <c r="CQ28" s="52"/>
      <c r="CR28" s="52"/>
      <c r="CS28" s="52"/>
      <c r="CT28" s="52"/>
    </row>
    <row r="29" spans="1:98" ht="16.5" customHeight="1">
      <c r="A29" s="63"/>
      <c r="B29" s="48"/>
      <c r="C29" s="60" t="s">
        <v>53</v>
      </c>
      <c r="D29" s="61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52"/>
      <c r="Y29" s="52"/>
      <c r="Z29" s="52"/>
      <c r="AA29" s="52"/>
      <c r="AB29" s="52"/>
      <c r="AC29" s="52"/>
      <c r="AD29" s="52"/>
      <c r="AE29" s="52"/>
      <c r="AF29" s="52"/>
      <c r="AG29" s="52"/>
      <c r="AH29" s="52"/>
      <c r="AI29" s="52"/>
      <c r="AJ29" s="52"/>
      <c r="AK29" s="52"/>
      <c r="AL29" s="52"/>
      <c r="AM29" s="52"/>
      <c r="AN29" s="52"/>
      <c r="AO29" s="52"/>
      <c r="AP29" s="52"/>
      <c r="AQ29" s="52"/>
      <c r="AR29" s="52"/>
      <c r="AS29" s="52"/>
      <c r="AT29" s="52"/>
      <c r="AU29" s="52"/>
      <c r="AV29" s="52"/>
      <c r="AW29" s="52"/>
      <c r="AX29" s="52"/>
      <c r="AY29" s="52"/>
      <c r="AZ29" s="52"/>
      <c r="BA29" s="52"/>
      <c r="BB29" s="52"/>
      <c r="BC29" s="52"/>
      <c r="BD29" s="52"/>
      <c r="BE29" s="52"/>
      <c r="BF29" s="52"/>
      <c r="BG29" s="52"/>
      <c r="BH29" s="52"/>
      <c r="BI29" s="52"/>
      <c r="BJ29" s="52"/>
      <c r="BK29" s="52"/>
      <c r="BL29" s="52"/>
      <c r="BM29" s="52"/>
      <c r="BN29" s="52"/>
      <c r="BO29" s="52"/>
      <c r="BP29" s="52"/>
      <c r="BQ29" s="52"/>
      <c r="BR29" s="52"/>
      <c r="BS29" s="52"/>
      <c r="BT29" s="52"/>
      <c r="BU29" s="52"/>
      <c r="BV29" s="52"/>
      <c r="BW29" s="52"/>
      <c r="BX29" s="52"/>
      <c r="BY29" s="52"/>
      <c r="BZ29" s="52"/>
      <c r="CA29" s="52"/>
      <c r="CB29" s="52"/>
      <c r="CC29" s="52"/>
      <c r="CD29" s="52"/>
      <c r="CE29" s="52"/>
      <c r="CF29" s="52"/>
      <c r="CG29" s="52"/>
      <c r="CH29" s="52"/>
      <c r="CI29" s="52"/>
      <c r="CJ29" s="52"/>
      <c r="CK29" s="52"/>
      <c r="CL29" s="52"/>
      <c r="CM29" s="52"/>
      <c r="CN29" s="52"/>
      <c r="CO29" s="52"/>
      <c r="CP29" s="52"/>
      <c r="CQ29" s="52"/>
      <c r="CR29" s="52"/>
      <c r="CS29" s="52"/>
      <c r="CT29" s="52"/>
    </row>
    <row r="30" spans="1:98" ht="16.5" customHeight="1">
      <c r="A30" s="63"/>
      <c r="B30" s="48"/>
      <c r="C30" s="60" t="s">
        <v>54</v>
      </c>
      <c r="D30" s="61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52"/>
      <c r="W30" s="52"/>
      <c r="X30" s="52"/>
      <c r="Y30" s="52"/>
      <c r="Z30" s="52"/>
      <c r="AA30" s="52"/>
      <c r="AB30" s="52"/>
      <c r="AC30" s="52"/>
      <c r="AD30" s="52"/>
      <c r="AE30" s="52"/>
      <c r="AF30" s="52"/>
      <c r="AG30" s="52"/>
      <c r="AH30" s="52"/>
      <c r="AI30" s="52"/>
      <c r="AJ30" s="52"/>
      <c r="AK30" s="52"/>
      <c r="AL30" s="52"/>
      <c r="AM30" s="52"/>
      <c r="AN30" s="52"/>
      <c r="AO30" s="52"/>
      <c r="AP30" s="52"/>
      <c r="AQ30" s="52"/>
      <c r="AR30" s="52"/>
      <c r="AS30" s="52"/>
      <c r="AT30" s="52"/>
      <c r="AU30" s="52"/>
      <c r="AV30" s="52"/>
      <c r="AW30" s="52"/>
      <c r="AX30" s="52"/>
      <c r="AY30" s="52"/>
      <c r="AZ30" s="52"/>
      <c r="BA30" s="52"/>
      <c r="BB30" s="52"/>
      <c r="BC30" s="52"/>
      <c r="BD30" s="52"/>
      <c r="BE30" s="52"/>
      <c r="BF30" s="52"/>
      <c r="BG30" s="52"/>
      <c r="BH30" s="52"/>
      <c r="BI30" s="52"/>
      <c r="BJ30" s="52"/>
      <c r="BK30" s="52"/>
      <c r="BL30" s="52"/>
      <c r="BM30" s="52"/>
      <c r="BN30" s="52"/>
      <c r="BO30" s="52"/>
      <c r="BP30" s="52"/>
      <c r="BQ30" s="52"/>
      <c r="BR30" s="52"/>
      <c r="BS30" s="52"/>
      <c r="BT30" s="52"/>
      <c r="BU30" s="52"/>
      <c r="BV30" s="52"/>
      <c r="BW30" s="52"/>
      <c r="BX30" s="52"/>
      <c r="BY30" s="52"/>
      <c r="BZ30" s="52"/>
      <c r="CA30" s="52"/>
      <c r="CB30" s="52"/>
      <c r="CC30" s="52"/>
      <c r="CD30" s="52"/>
      <c r="CE30" s="52"/>
      <c r="CF30" s="52"/>
      <c r="CG30" s="52"/>
      <c r="CH30" s="52"/>
      <c r="CI30" s="52"/>
      <c r="CJ30" s="52"/>
      <c r="CK30" s="52"/>
      <c r="CL30" s="52"/>
      <c r="CM30" s="52"/>
      <c r="CN30" s="52"/>
      <c r="CO30" s="52"/>
      <c r="CP30" s="52"/>
      <c r="CQ30" s="52"/>
      <c r="CR30" s="52"/>
      <c r="CS30" s="52"/>
      <c r="CT30" s="52"/>
    </row>
    <row r="31" spans="1:98" ht="16.5" customHeight="1">
      <c r="A31" s="63"/>
      <c r="B31" s="48"/>
      <c r="C31" s="60" t="s">
        <v>55</v>
      </c>
      <c r="D31" s="61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52"/>
      <c r="W31" s="52"/>
      <c r="X31" s="52"/>
      <c r="Y31" s="52"/>
      <c r="Z31" s="52"/>
      <c r="AA31" s="52"/>
      <c r="AB31" s="52"/>
      <c r="AC31" s="52"/>
      <c r="AD31" s="52"/>
      <c r="AE31" s="52"/>
      <c r="AF31" s="52"/>
      <c r="AG31" s="52"/>
      <c r="AH31" s="52"/>
      <c r="AI31" s="52"/>
      <c r="AJ31" s="52"/>
      <c r="AK31" s="52"/>
      <c r="AL31" s="52"/>
      <c r="AM31" s="52"/>
      <c r="AN31" s="52"/>
      <c r="AO31" s="52"/>
      <c r="AP31" s="52"/>
      <c r="AQ31" s="52"/>
      <c r="AR31" s="52"/>
      <c r="AS31" s="52"/>
      <c r="AT31" s="52"/>
      <c r="AU31" s="52"/>
      <c r="AV31" s="52"/>
      <c r="AW31" s="52"/>
      <c r="AX31" s="52"/>
      <c r="AY31" s="52"/>
      <c r="AZ31" s="52"/>
      <c r="BA31" s="52"/>
      <c r="BB31" s="52"/>
      <c r="BC31" s="52"/>
      <c r="BD31" s="52"/>
      <c r="BE31" s="52"/>
      <c r="BF31" s="52"/>
      <c r="BG31" s="52"/>
      <c r="BH31" s="52"/>
      <c r="BI31" s="52"/>
      <c r="BJ31" s="52"/>
      <c r="BK31" s="52"/>
      <c r="BL31" s="52"/>
      <c r="BM31" s="52"/>
      <c r="BN31" s="52"/>
      <c r="BO31" s="52"/>
      <c r="BP31" s="52"/>
      <c r="BQ31" s="52"/>
      <c r="BR31" s="52"/>
      <c r="BS31" s="52"/>
      <c r="BT31" s="52"/>
      <c r="BU31" s="52"/>
      <c r="BV31" s="52"/>
      <c r="BW31" s="52"/>
      <c r="BX31" s="52"/>
      <c r="BY31" s="52"/>
      <c r="BZ31" s="52"/>
      <c r="CA31" s="52"/>
      <c r="CB31" s="52"/>
      <c r="CC31" s="52"/>
      <c r="CD31" s="52"/>
      <c r="CE31" s="52"/>
      <c r="CF31" s="52"/>
      <c r="CG31" s="52"/>
      <c r="CH31" s="52"/>
      <c r="CI31" s="52"/>
      <c r="CJ31" s="52"/>
      <c r="CK31" s="52"/>
      <c r="CL31" s="52"/>
      <c r="CM31" s="52"/>
      <c r="CN31" s="52"/>
      <c r="CO31" s="52"/>
      <c r="CP31" s="52"/>
      <c r="CQ31" s="52"/>
      <c r="CR31" s="52"/>
      <c r="CS31" s="52"/>
      <c r="CT31" s="52"/>
    </row>
    <row r="32" spans="1:98" ht="16.5" customHeight="1">
      <c r="A32" s="63"/>
      <c r="B32" s="48"/>
      <c r="C32" s="60" t="s">
        <v>56</v>
      </c>
      <c r="D32" s="61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52"/>
      <c r="W32" s="52"/>
      <c r="X32" s="52"/>
      <c r="Y32" s="52"/>
      <c r="Z32" s="52"/>
      <c r="AA32" s="52"/>
      <c r="AB32" s="52"/>
      <c r="AC32" s="52"/>
      <c r="AD32" s="52"/>
      <c r="AE32" s="52"/>
      <c r="AF32" s="52"/>
      <c r="AG32" s="52"/>
      <c r="AH32" s="52"/>
      <c r="AI32" s="52"/>
      <c r="AJ32" s="52"/>
      <c r="AK32" s="52"/>
      <c r="AL32" s="52"/>
      <c r="AM32" s="52"/>
      <c r="AN32" s="52"/>
      <c r="AO32" s="52"/>
      <c r="AP32" s="52"/>
      <c r="AQ32" s="52"/>
      <c r="AR32" s="52"/>
      <c r="AS32" s="52"/>
      <c r="AT32" s="52"/>
      <c r="AU32" s="52"/>
      <c r="AV32" s="52"/>
      <c r="AW32" s="52"/>
      <c r="AX32" s="52"/>
      <c r="AY32" s="52"/>
      <c r="AZ32" s="52"/>
      <c r="BA32" s="52"/>
      <c r="BB32" s="52"/>
      <c r="BC32" s="52"/>
      <c r="BD32" s="52"/>
      <c r="BE32" s="52"/>
      <c r="BF32" s="52"/>
      <c r="BG32" s="52"/>
      <c r="BH32" s="52"/>
      <c r="BI32" s="52"/>
      <c r="BJ32" s="52"/>
      <c r="BK32" s="52"/>
      <c r="BL32" s="52"/>
      <c r="BM32" s="52"/>
      <c r="BN32" s="52"/>
      <c r="BO32" s="52"/>
      <c r="BP32" s="52"/>
      <c r="BQ32" s="52"/>
      <c r="BR32" s="52"/>
      <c r="BS32" s="52"/>
      <c r="BT32" s="52"/>
      <c r="BU32" s="52"/>
      <c r="BV32" s="52"/>
      <c r="BW32" s="52"/>
      <c r="BX32" s="52"/>
      <c r="BY32" s="52"/>
      <c r="BZ32" s="52"/>
      <c r="CA32" s="52"/>
      <c r="CB32" s="52"/>
      <c r="CC32" s="52"/>
      <c r="CD32" s="52"/>
      <c r="CE32" s="52"/>
      <c r="CF32" s="52"/>
      <c r="CG32" s="52"/>
      <c r="CH32" s="52"/>
      <c r="CI32" s="52"/>
      <c r="CJ32" s="52"/>
      <c r="CK32" s="52"/>
      <c r="CL32" s="52"/>
      <c r="CM32" s="52"/>
      <c r="CN32" s="52"/>
      <c r="CO32" s="52"/>
      <c r="CP32" s="52"/>
      <c r="CQ32" s="52"/>
      <c r="CR32" s="52"/>
      <c r="CS32" s="52"/>
      <c r="CT32" s="52"/>
    </row>
    <row r="33" spans="1:98" ht="16.5" customHeight="1">
      <c r="A33" s="63"/>
      <c r="B33" s="48"/>
      <c r="C33" s="60" t="s">
        <v>58</v>
      </c>
      <c r="D33" s="61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52"/>
      <c r="S33" s="52"/>
      <c r="T33" s="52"/>
      <c r="U33" s="52"/>
      <c r="V33" s="52"/>
      <c r="W33" s="52"/>
      <c r="X33" s="52"/>
      <c r="Y33" s="52"/>
      <c r="Z33" s="52"/>
      <c r="AA33" s="52"/>
      <c r="AB33" s="52"/>
      <c r="AC33" s="52"/>
      <c r="AD33" s="52"/>
      <c r="AE33" s="52"/>
      <c r="AF33" s="52"/>
      <c r="AG33" s="52"/>
      <c r="AH33" s="52"/>
      <c r="AI33" s="52"/>
      <c r="AJ33" s="52"/>
      <c r="AK33" s="52"/>
      <c r="AL33" s="52"/>
      <c r="AM33" s="52"/>
      <c r="AN33" s="52"/>
      <c r="AO33" s="52"/>
      <c r="AP33" s="52"/>
      <c r="AQ33" s="52"/>
      <c r="AR33" s="52"/>
      <c r="AS33" s="52"/>
      <c r="AT33" s="52"/>
      <c r="AU33" s="52"/>
      <c r="AV33" s="52"/>
      <c r="AW33" s="52"/>
      <c r="AX33" s="52"/>
      <c r="AY33" s="52"/>
      <c r="AZ33" s="52"/>
      <c r="BA33" s="52"/>
      <c r="BB33" s="52"/>
      <c r="BC33" s="52"/>
      <c r="BD33" s="52"/>
      <c r="BE33" s="52"/>
      <c r="BF33" s="52"/>
      <c r="BG33" s="52"/>
      <c r="BH33" s="52"/>
      <c r="BI33" s="52"/>
      <c r="BJ33" s="52"/>
      <c r="BK33" s="52"/>
      <c r="BL33" s="52"/>
      <c r="BM33" s="52"/>
      <c r="BN33" s="52"/>
      <c r="BO33" s="52"/>
      <c r="BP33" s="52"/>
      <c r="BQ33" s="52"/>
      <c r="BR33" s="52"/>
      <c r="BS33" s="52"/>
      <c r="BT33" s="52"/>
      <c r="BU33" s="52"/>
      <c r="BV33" s="52"/>
      <c r="BW33" s="52"/>
      <c r="BX33" s="52"/>
      <c r="BY33" s="52"/>
      <c r="BZ33" s="52"/>
      <c r="CA33" s="52"/>
      <c r="CB33" s="52"/>
      <c r="CC33" s="52"/>
      <c r="CD33" s="52"/>
      <c r="CE33" s="52"/>
      <c r="CF33" s="52"/>
      <c r="CG33" s="52"/>
      <c r="CH33" s="52"/>
      <c r="CI33" s="52"/>
      <c r="CJ33" s="52"/>
      <c r="CK33" s="52"/>
      <c r="CL33" s="52"/>
      <c r="CM33" s="52"/>
      <c r="CN33" s="52"/>
      <c r="CO33" s="52"/>
      <c r="CP33" s="52"/>
      <c r="CQ33" s="52"/>
      <c r="CR33" s="52"/>
      <c r="CS33" s="52"/>
      <c r="CT33" s="52"/>
    </row>
    <row r="34" spans="1:98" ht="16.5" customHeight="1">
      <c r="A34" s="63"/>
      <c r="B34" s="48"/>
      <c r="C34" s="60" t="s">
        <v>59</v>
      </c>
      <c r="D34" s="61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  <c r="X34" s="52"/>
      <c r="Y34" s="52"/>
      <c r="Z34" s="52"/>
      <c r="AA34" s="52"/>
      <c r="AB34" s="52"/>
      <c r="AC34" s="52"/>
      <c r="AD34" s="52"/>
      <c r="AE34" s="52"/>
      <c r="AF34" s="52"/>
      <c r="AG34" s="52"/>
      <c r="AH34" s="52"/>
      <c r="AI34" s="52"/>
      <c r="AJ34" s="52"/>
      <c r="AK34" s="52"/>
      <c r="AL34" s="52"/>
      <c r="AM34" s="52"/>
      <c r="AN34" s="52"/>
      <c r="AO34" s="52"/>
      <c r="AP34" s="52"/>
      <c r="AQ34" s="52"/>
      <c r="AR34" s="52"/>
      <c r="AS34" s="52"/>
      <c r="AT34" s="52"/>
      <c r="AU34" s="52"/>
      <c r="AV34" s="52"/>
      <c r="AW34" s="52"/>
      <c r="AX34" s="52"/>
      <c r="AY34" s="52"/>
      <c r="AZ34" s="52"/>
      <c r="BA34" s="52"/>
      <c r="BB34" s="52"/>
      <c r="BC34" s="52"/>
      <c r="BD34" s="52"/>
      <c r="BE34" s="52"/>
      <c r="BF34" s="52"/>
      <c r="BG34" s="52"/>
      <c r="BH34" s="52"/>
      <c r="BI34" s="52"/>
      <c r="BJ34" s="52"/>
      <c r="BK34" s="52"/>
      <c r="BL34" s="52"/>
      <c r="BM34" s="52"/>
      <c r="BN34" s="52"/>
      <c r="BO34" s="52"/>
      <c r="BP34" s="52"/>
      <c r="BQ34" s="52"/>
      <c r="BR34" s="52"/>
      <c r="BS34" s="52"/>
      <c r="BT34" s="52"/>
      <c r="BU34" s="52"/>
      <c r="BV34" s="52"/>
      <c r="BW34" s="52"/>
      <c r="BX34" s="52"/>
      <c r="BY34" s="52"/>
      <c r="BZ34" s="52"/>
      <c r="CA34" s="52"/>
      <c r="CB34" s="52"/>
      <c r="CC34" s="52"/>
      <c r="CD34" s="52"/>
      <c r="CE34" s="52"/>
      <c r="CF34" s="52"/>
      <c r="CG34" s="52"/>
      <c r="CH34" s="52"/>
      <c r="CI34" s="52"/>
      <c r="CJ34" s="52"/>
      <c r="CK34" s="52"/>
      <c r="CL34" s="52"/>
      <c r="CM34" s="52"/>
      <c r="CN34" s="52"/>
      <c r="CO34" s="52"/>
      <c r="CP34" s="52"/>
      <c r="CQ34" s="52"/>
      <c r="CR34" s="52"/>
      <c r="CS34" s="52"/>
      <c r="CT34" s="52"/>
    </row>
    <row r="35" spans="1:98" ht="16.5" customHeight="1">
      <c r="A35" s="59" t="s">
        <v>348</v>
      </c>
      <c r="B35" s="48">
        <f>B6</f>
        <v>119.053186</v>
      </c>
      <c r="C35" s="59" t="s">
        <v>349</v>
      </c>
      <c r="D35" s="48">
        <f>D6</f>
        <v>119.053186</v>
      </c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52"/>
      <c r="W35" s="52"/>
      <c r="X35" s="52"/>
      <c r="Y35" s="52"/>
      <c r="Z35" s="52"/>
      <c r="AA35" s="52"/>
      <c r="AB35" s="52"/>
      <c r="AC35" s="52"/>
      <c r="AD35" s="52"/>
      <c r="AE35" s="52"/>
      <c r="AF35" s="52"/>
      <c r="AG35" s="52"/>
      <c r="AH35" s="52"/>
      <c r="AI35" s="52"/>
      <c r="AJ35" s="52"/>
      <c r="AK35" s="52"/>
      <c r="AL35" s="52"/>
      <c r="AM35" s="52"/>
      <c r="AN35" s="52"/>
      <c r="AO35" s="52"/>
      <c r="AP35" s="52"/>
      <c r="AQ35" s="52"/>
      <c r="AR35" s="52"/>
      <c r="AS35" s="52"/>
      <c r="AT35" s="52"/>
      <c r="AU35" s="52"/>
      <c r="AV35" s="52"/>
      <c r="AW35" s="52"/>
      <c r="AX35" s="52"/>
      <c r="AY35" s="52"/>
      <c r="AZ35" s="52"/>
      <c r="BA35" s="52"/>
      <c r="BB35" s="52"/>
      <c r="BC35" s="52"/>
      <c r="BD35" s="52"/>
      <c r="BE35" s="52"/>
      <c r="BF35" s="52"/>
      <c r="BG35" s="52"/>
      <c r="BH35" s="52"/>
      <c r="BI35" s="52"/>
      <c r="BJ35" s="52"/>
      <c r="BK35" s="52"/>
      <c r="BL35" s="52"/>
      <c r="BM35" s="52"/>
      <c r="BN35" s="52"/>
      <c r="BO35" s="52"/>
      <c r="BP35" s="52"/>
      <c r="BQ35" s="52"/>
      <c r="BR35" s="52"/>
      <c r="BS35" s="52"/>
      <c r="BT35" s="52"/>
      <c r="BU35" s="52"/>
      <c r="BV35" s="52"/>
      <c r="BW35" s="52"/>
      <c r="BX35" s="52"/>
      <c r="BY35" s="52"/>
      <c r="BZ35" s="52"/>
      <c r="CA35" s="52"/>
      <c r="CB35" s="52"/>
      <c r="CC35" s="52"/>
      <c r="CD35" s="52"/>
      <c r="CE35" s="52"/>
      <c r="CF35" s="52"/>
      <c r="CG35" s="52"/>
      <c r="CH35" s="52"/>
      <c r="CI35" s="52"/>
      <c r="CJ35" s="52"/>
      <c r="CK35" s="52"/>
      <c r="CL35" s="52"/>
      <c r="CM35" s="52"/>
      <c r="CN35" s="52"/>
      <c r="CO35" s="52"/>
      <c r="CP35" s="52"/>
      <c r="CQ35" s="52"/>
      <c r="CR35" s="52"/>
      <c r="CS35" s="52"/>
      <c r="CT35" s="52"/>
    </row>
  </sheetData>
  <mergeCells count="3">
    <mergeCell ref="A2:D2"/>
    <mergeCell ref="A4:B4"/>
    <mergeCell ref="C4:D4"/>
  </mergeCells>
  <printOptions horizontalCentered="1"/>
  <pageMargins left="0.66" right="0.51" top="0.79" bottom="0.79" header="0.51" footer="0.51"/>
  <pageSetup horizontalDpi="300" verticalDpi="300" orientation="portrait" paperSize="9"/>
  <headerFooter scaleWithDoc="0"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389"/>
  <sheetViews>
    <sheetView workbookViewId="0" topLeftCell="A1">
      <selection pane="topLeft" activeCell="G388" sqref="G388"/>
    </sheetView>
  </sheetViews>
  <sheetFormatPr defaultColWidth="9.14428571428571" defaultRowHeight="14.25" outlineLevelCol="1"/>
  <cols>
    <col min="1" max="1" width="34.2857142857143" customWidth="1"/>
    <col min="2" max="2" width="34.4285714285714" style="31" customWidth="1"/>
  </cols>
  <sheetData>
    <row r="1" spans="1:2" ht="20.25">
      <c r="A1" s="44" t="s">
        <v>350</v>
      </c>
      <c r="B1" s="45"/>
    </row>
    <row r="2" spans="1:2" ht="20.25" customHeight="1">
      <c r="A2" s="3" t="s">
        <v>351</v>
      </c>
      <c r="B2" s="33"/>
    </row>
    <row r="3" spans="1:2" ht="14.25">
      <c r="A3" s="2"/>
      <c r="B3" s="31"/>
    </row>
    <row r="4" spans="1:2" ht="14.25">
      <c r="A4" s="46" t="s">
        <v>24</v>
      </c>
      <c r="B4" s="37" t="s">
        <v>25</v>
      </c>
    </row>
    <row r="5" spans="1:2" ht="13.5">
      <c r="A5" s="47" t="s">
        <v>88</v>
      </c>
      <c r="B5" s="48">
        <v>119.053186</v>
      </c>
    </row>
    <row r="6" spans="1:2" ht="13.5">
      <c r="A6" s="43" t="s">
        <v>89</v>
      </c>
      <c r="B6" s="49">
        <f>SUM(B7:B17)</f>
        <v>0</v>
      </c>
    </row>
    <row r="7" spans="1:2" ht="13.5">
      <c r="A7" s="43" t="s">
        <v>90</v>
      </c>
      <c r="B7" s="39"/>
    </row>
    <row r="8" spans="1:2" ht="13.5">
      <c r="A8" s="43" t="s">
        <v>91</v>
      </c>
      <c r="B8" s="39"/>
    </row>
    <row r="9" spans="1:2" ht="13.5">
      <c r="A9" s="43" t="s">
        <v>92</v>
      </c>
      <c r="B9" s="39"/>
    </row>
    <row r="10" spans="1:2" ht="13.5">
      <c r="A10" s="43" t="s">
        <v>93</v>
      </c>
      <c r="B10" s="39"/>
    </row>
    <row r="11" spans="1:2" ht="13.5">
      <c r="A11" s="43" t="s">
        <v>94</v>
      </c>
      <c r="B11" s="39" t="s">
        <v>352</v>
      </c>
    </row>
    <row r="12" spans="1:2" ht="13.5">
      <c r="A12" s="43" t="s">
        <v>95</v>
      </c>
      <c r="B12" s="39"/>
    </row>
    <row r="13" spans="1:2" ht="13.5">
      <c r="A13" s="43" t="s">
        <v>96</v>
      </c>
      <c r="B13" s="39"/>
    </row>
    <row r="14" spans="1:2" ht="13.5">
      <c r="A14" s="43" t="s">
        <v>97</v>
      </c>
      <c r="B14" s="39"/>
    </row>
    <row r="15" spans="1:2" ht="13.5">
      <c r="A15" s="43" t="s">
        <v>98</v>
      </c>
      <c r="B15" s="39"/>
    </row>
    <row r="16" spans="1:2" ht="13.5">
      <c r="A16" s="43" t="s">
        <v>99</v>
      </c>
      <c r="B16" s="39"/>
    </row>
    <row r="17" spans="1:2" ht="13.5">
      <c r="A17" s="43" t="s">
        <v>100</v>
      </c>
      <c r="B17" s="39"/>
    </row>
    <row r="18" spans="1:2" ht="13.5">
      <c r="A18" s="43" t="s">
        <v>101</v>
      </c>
      <c r="B18" s="49">
        <f>SUM(B19:B26)</f>
        <v>0</v>
      </c>
    </row>
    <row r="19" spans="1:2" ht="13.5">
      <c r="A19" s="43" t="s">
        <v>90</v>
      </c>
      <c r="B19" s="39"/>
    </row>
    <row r="20" spans="1:2" ht="13.5">
      <c r="A20" s="43" t="s">
        <v>91</v>
      </c>
      <c r="B20" s="39"/>
    </row>
    <row r="21" spans="1:2" ht="13.5">
      <c r="A21" s="43" t="s">
        <v>92</v>
      </c>
      <c r="B21" s="39"/>
    </row>
    <row r="22" spans="1:2" ht="13.5">
      <c r="A22" s="43" t="s">
        <v>102</v>
      </c>
      <c r="B22" s="39"/>
    </row>
    <row r="23" spans="1:2" ht="13.5">
      <c r="A23" s="43" t="s">
        <v>103</v>
      </c>
      <c r="B23" s="39"/>
    </row>
    <row r="24" spans="1:2" ht="13.5">
      <c r="A24" s="43" t="s">
        <v>104</v>
      </c>
      <c r="B24" s="39"/>
    </row>
    <row r="25" spans="1:2" ht="13.5">
      <c r="A25" s="43" t="s">
        <v>99</v>
      </c>
      <c r="B25" s="39"/>
    </row>
    <row r="26" spans="1:2" ht="13.5">
      <c r="A26" s="43" t="s">
        <v>105</v>
      </c>
      <c r="B26" s="39"/>
    </row>
    <row r="27" spans="1:2" ht="13.5">
      <c r="A27" s="43" t="s">
        <v>106</v>
      </c>
      <c r="B27" s="49">
        <f>SUM(B28:B31)+SUM(B32:B38)</f>
        <v>0</v>
      </c>
    </row>
    <row r="28" spans="1:2" ht="13.5">
      <c r="A28" s="43" t="s">
        <v>90</v>
      </c>
      <c r="B28" s="39"/>
    </row>
    <row r="29" spans="1:2" ht="13.5">
      <c r="A29" s="43" t="s">
        <v>91</v>
      </c>
      <c r="B29" s="39"/>
    </row>
    <row r="30" spans="1:2" ht="13.5">
      <c r="A30" s="43" t="s">
        <v>92</v>
      </c>
      <c r="B30" s="39"/>
    </row>
    <row r="31" spans="1:2" ht="13.5">
      <c r="A31" s="43" t="s">
        <v>107</v>
      </c>
      <c r="B31" s="39"/>
    </row>
    <row r="32" spans="1:2" ht="13.5">
      <c r="A32" s="43" t="s">
        <v>108</v>
      </c>
      <c r="B32" s="39"/>
    </row>
    <row r="33" spans="1:2" ht="13.5">
      <c r="A33" s="43" t="s">
        <v>109</v>
      </c>
      <c r="B33" s="39"/>
    </row>
    <row r="34" spans="1:2" ht="13.5">
      <c r="A34" s="43" t="s">
        <v>110</v>
      </c>
      <c r="B34" s="39"/>
    </row>
    <row r="35" spans="1:2" ht="13.5">
      <c r="A35" s="43" t="s">
        <v>111</v>
      </c>
      <c r="B35" s="39"/>
    </row>
    <row r="36" spans="1:2" ht="13.5">
      <c r="A36" s="43" t="s">
        <v>112</v>
      </c>
      <c r="B36" s="39"/>
    </row>
    <row r="37" spans="1:2" ht="13.5">
      <c r="A37" s="43" t="s">
        <v>99</v>
      </c>
      <c r="B37" s="39"/>
    </row>
    <row r="38" spans="1:2" ht="13.5">
      <c r="A38" s="43" t="s">
        <v>113</v>
      </c>
      <c r="B38" s="39"/>
    </row>
    <row r="39" spans="1:2" ht="13.5">
      <c r="A39" s="43" t="s">
        <v>114</v>
      </c>
      <c r="B39" s="49">
        <f>SUM(B40:B50)</f>
        <v>0</v>
      </c>
    </row>
    <row r="40" spans="1:2" ht="13.5">
      <c r="A40" s="43" t="s">
        <v>90</v>
      </c>
      <c r="B40" s="39"/>
    </row>
    <row r="41" spans="1:2" ht="13.5">
      <c r="A41" s="43" t="s">
        <v>91</v>
      </c>
      <c r="B41" s="39"/>
    </row>
    <row r="42" spans="1:2" ht="13.5">
      <c r="A42" s="43" t="s">
        <v>92</v>
      </c>
      <c r="B42" s="39"/>
    </row>
    <row r="43" spans="1:2" ht="13.5">
      <c r="A43" s="43" t="s">
        <v>115</v>
      </c>
      <c r="B43" s="39"/>
    </row>
    <row r="44" spans="1:2" ht="13.5">
      <c r="A44" s="43" t="s">
        <v>116</v>
      </c>
      <c r="B44" s="39"/>
    </row>
    <row r="45" spans="1:2" ht="13.5">
      <c r="A45" s="43" t="s">
        <v>117</v>
      </c>
      <c r="B45" s="39"/>
    </row>
    <row r="46" spans="1:2" ht="13.5">
      <c r="A46" s="43" t="s">
        <v>118</v>
      </c>
      <c r="B46" s="39"/>
    </row>
    <row r="47" spans="1:2" ht="13.5">
      <c r="A47" s="43" t="s">
        <v>119</v>
      </c>
      <c r="B47" s="39"/>
    </row>
    <row r="48" spans="1:2" ht="13.5">
      <c r="A48" s="43" t="s">
        <v>120</v>
      </c>
      <c r="B48" s="39"/>
    </row>
    <row r="49" spans="1:2" ht="13.5">
      <c r="A49" s="43" t="s">
        <v>99</v>
      </c>
      <c r="B49" s="39"/>
    </row>
    <row r="50" spans="1:2" ht="13.5">
      <c r="A50" s="43" t="s">
        <v>121</v>
      </c>
      <c r="B50" s="39"/>
    </row>
    <row r="51" spans="1:2" ht="13.5">
      <c r="A51" s="43" t="s">
        <v>122</v>
      </c>
      <c r="B51" s="49">
        <f>SUM(B52:B58)+SUM(B59:B61)</f>
        <v>0</v>
      </c>
    </row>
    <row r="52" spans="1:2" ht="13.5">
      <c r="A52" s="43" t="s">
        <v>90</v>
      </c>
      <c r="B52" s="39"/>
    </row>
    <row r="53" spans="1:2" ht="13.5">
      <c r="A53" s="43" t="s">
        <v>91</v>
      </c>
      <c r="B53" s="39"/>
    </row>
    <row r="54" spans="1:2" ht="13.5">
      <c r="A54" s="43" t="s">
        <v>92</v>
      </c>
      <c r="B54" s="39"/>
    </row>
    <row r="55" spans="1:2" ht="13.5">
      <c r="A55" s="43" t="s">
        <v>123</v>
      </c>
      <c r="B55" s="39"/>
    </row>
    <row r="56" spans="1:2" ht="13.5">
      <c r="A56" s="43" t="s">
        <v>124</v>
      </c>
      <c r="B56" s="39"/>
    </row>
    <row r="57" spans="1:2" ht="13.5">
      <c r="A57" s="43" t="s">
        <v>125</v>
      </c>
      <c r="B57" s="39"/>
    </row>
    <row r="58" spans="1:2" ht="13.5">
      <c r="A58" s="43" t="s">
        <v>126</v>
      </c>
      <c r="B58" s="39"/>
    </row>
    <row r="59" spans="1:2" ht="13.5">
      <c r="A59" s="43" t="s">
        <v>127</v>
      </c>
      <c r="B59" s="39"/>
    </row>
    <row r="60" spans="1:2" ht="13.5">
      <c r="A60" s="43" t="s">
        <v>99</v>
      </c>
      <c r="B60" s="39"/>
    </row>
    <row r="61" spans="1:2" ht="13.5">
      <c r="A61" s="43" t="s">
        <v>128</v>
      </c>
      <c r="B61" s="39"/>
    </row>
    <row r="62" spans="1:2" ht="13.5">
      <c r="A62" s="43" t="s">
        <v>129</v>
      </c>
      <c r="B62" s="49">
        <f>SUM(B63:B72)</f>
        <v>0</v>
      </c>
    </row>
    <row r="63" spans="1:2" ht="13.5">
      <c r="A63" s="43" t="s">
        <v>90</v>
      </c>
      <c r="B63" s="39"/>
    </row>
    <row r="64" spans="1:2" ht="13.5">
      <c r="A64" s="43" t="s">
        <v>91</v>
      </c>
      <c r="B64" s="39"/>
    </row>
    <row r="65" spans="1:2" ht="13.5">
      <c r="A65" s="43" t="s">
        <v>92</v>
      </c>
      <c r="B65" s="39"/>
    </row>
    <row r="66" spans="1:2" ht="13.5">
      <c r="A66" s="43" t="s">
        <v>130</v>
      </c>
      <c r="B66" s="39"/>
    </row>
    <row r="67" spans="1:2" ht="13.5">
      <c r="A67" s="43" t="s">
        <v>131</v>
      </c>
      <c r="B67" s="39"/>
    </row>
    <row r="68" spans="1:2" ht="13.5">
      <c r="A68" s="43" t="s">
        <v>132</v>
      </c>
      <c r="B68" s="39"/>
    </row>
    <row r="69" spans="1:2" ht="13.5">
      <c r="A69" s="43" t="s">
        <v>133</v>
      </c>
      <c r="B69" s="39"/>
    </row>
    <row r="70" spans="1:2" ht="13.5">
      <c r="A70" s="43" t="s">
        <v>134</v>
      </c>
      <c r="B70" s="39"/>
    </row>
    <row r="71" spans="1:2" ht="13.5">
      <c r="A71" s="43" t="s">
        <v>99</v>
      </c>
      <c r="B71" s="39"/>
    </row>
    <row r="72" spans="1:2" ht="13.5">
      <c r="A72" s="43" t="s">
        <v>135</v>
      </c>
      <c r="B72" s="39"/>
    </row>
    <row r="73" spans="1:2" ht="13.5">
      <c r="A73" s="43" t="s">
        <v>136</v>
      </c>
      <c r="B73" s="49">
        <f>SUM(B74:B81)</f>
        <v>0</v>
      </c>
    </row>
    <row r="74" spans="1:2" ht="13.5">
      <c r="A74" s="43" t="s">
        <v>90</v>
      </c>
      <c r="B74" s="39"/>
    </row>
    <row r="75" spans="1:2" ht="13.5">
      <c r="A75" s="43" t="s">
        <v>91</v>
      </c>
      <c r="B75" s="39"/>
    </row>
    <row r="76" spans="1:2" ht="13.5">
      <c r="A76" s="43" t="s">
        <v>92</v>
      </c>
      <c r="B76" s="39"/>
    </row>
    <row r="77" spans="1:2" ht="13.5">
      <c r="A77" s="43" t="s">
        <v>137</v>
      </c>
      <c r="B77" s="39"/>
    </row>
    <row r="78" spans="1:2" ht="13.5">
      <c r="A78" s="43" t="s">
        <v>138</v>
      </c>
      <c r="B78" s="39"/>
    </row>
    <row r="79" spans="1:2" ht="13.5">
      <c r="A79" s="43" t="s">
        <v>133</v>
      </c>
      <c r="B79" s="39"/>
    </row>
    <row r="80" spans="1:2" ht="13.5">
      <c r="A80" s="43" t="s">
        <v>99</v>
      </c>
      <c r="B80" s="39"/>
    </row>
    <row r="81" spans="1:2" ht="13.5">
      <c r="A81" s="43" t="s">
        <v>139</v>
      </c>
      <c r="B81" s="39"/>
    </row>
    <row r="82" spans="1:2" ht="13.5">
      <c r="A82" s="43" t="s">
        <v>140</v>
      </c>
      <c r="B82" s="49">
        <f>SUM(B83:B90)</f>
        <v>0</v>
      </c>
    </row>
    <row r="83" spans="1:2" ht="13.5">
      <c r="A83" s="43" t="s">
        <v>90</v>
      </c>
      <c r="B83" s="39"/>
    </row>
    <row r="84" spans="1:2" ht="13.5">
      <c r="A84" s="43" t="s">
        <v>91</v>
      </c>
      <c r="B84" s="39"/>
    </row>
    <row r="85" spans="1:2" ht="13.5">
      <c r="A85" s="43" t="s">
        <v>92</v>
      </c>
      <c r="B85" s="39"/>
    </row>
    <row r="86" spans="1:2" ht="13.5">
      <c r="A86" s="43" t="s">
        <v>141</v>
      </c>
      <c r="B86" s="39"/>
    </row>
    <row r="87" spans="1:2" ht="13.5">
      <c r="A87" s="43" t="s">
        <v>142</v>
      </c>
      <c r="B87" s="39"/>
    </row>
    <row r="88" spans="1:2" ht="13.5">
      <c r="A88" s="43" t="s">
        <v>143</v>
      </c>
      <c r="B88" s="39"/>
    </row>
    <row r="89" spans="1:2" ht="13.5">
      <c r="A89" s="43" t="s">
        <v>99</v>
      </c>
      <c r="B89" s="39"/>
    </row>
    <row r="90" spans="1:2" ht="13.5">
      <c r="A90" s="43" t="s">
        <v>144</v>
      </c>
      <c r="B90" s="39"/>
    </row>
    <row r="91" spans="1:2" ht="13.5">
      <c r="A91" s="43" t="s">
        <v>145</v>
      </c>
      <c r="B91" s="49">
        <f>SUM(B92:B101)</f>
        <v>0</v>
      </c>
    </row>
    <row r="92" spans="1:2" ht="13.5">
      <c r="A92" s="43" t="s">
        <v>90</v>
      </c>
      <c r="B92" s="39"/>
    </row>
    <row r="93" spans="1:2" ht="13.5">
      <c r="A93" s="43" t="s">
        <v>91</v>
      </c>
      <c r="B93" s="39"/>
    </row>
    <row r="94" spans="1:2" ht="13.5">
      <c r="A94" s="43" t="s">
        <v>92</v>
      </c>
      <c r="B94" s="39"/>
    </row>
    <row r="95" spans="1:2" ht="13.5">
      <c r="A95" s="43" t="s">
        <v>146</v>
      </c>
      <c r="B95" s="39"/>
    </row>
    <row r="96" spans="1:2" ht="13.5">
      <c r="A96" s="43" t="s">
        <v>147</v>
      </c>
      <c r="B96" s="39"/>
    </row>
    <row r="97" spans="1:2" ht="13.5">
      <c r="A97" s="43" t="s">
        <v>148</v>
      </c>
      <c r="B97" s="39"/>
    </row>
    <row r="98" spans="1:2" ht="13.5">
      <c r="A98" s="43" t="s">
        <v>149</v>
      </c>
      <c r="B98" s="39"/>
    </row>
    <row r="99" spans="1:2" ht="13.5">
      <c r="A99" s="43" t="s">
        <v>150</v>
      </c>
      <c r="B99" s="39"/>
    </row>
    <row r="100" spans="1:2" ht="13.5">
      <c r="A100" s="43" t="s">
        <v>99</v>
      </c>
      <c r="B100" s="39"/>
    </row>
    <row r="101" spans="1:2" ht="13.5">
      <c r="A101" s="43" t="s">
        <v>151</v>
      </c>
      <c r="B101" s="39"/>
    </row>
    <row r="102" spans="1:2" ht="13.5">
      <c r="A102" s="43" t="s">
        <v>152</v>
      </c>
      <c r="B102" s="49">
        <f>SUM(B103:B113)</f>
        <v>0</v>
      </c>
    </row>
    <row r="103" spans="1:2" ht="13.5">
      <c r="A103" s="43" t="s">
        <v>90</v>
      </c>
      <c r="B103" s="39"/>
    </row>
    <row r="104" spans="1:2" ht="13.5">
      <c r="A104" s="43" t="s">
        <v>91</v>
      </c>
      <c r="B104" s="39"/>
    </row>
    <row r="105" spans="1:2" ht="13.5">
      <c r="A105" s="43" t="s">
        <v>92</v>
      </c>
      <c r="B105" s="39"/>
    </row>
    <row r="106" spans="1:2" ht="13.5">
      <c r="A106" s="43" t="s">
        <v>153</v>
      </c>
      <c r="B106" s="39"/>
    </row>
    <row r="107" spans="1:2" ht="13.5">
      <c r="A107" s="43" t="s">
        <v>154</v>
      </c>
      <c r="B107" s="39"/>
    </row>
    <row r="108" spans="1:2" ht="13.5">
      <c r="A108" s="43" t="s">
        <v>155</v>
      </c>
      <c r="B108" s="39"/>
    </row>
    <row r="109" spans="1:2" ht="13.5">
      <c r="A109" s="43" t="s">
        <v>156</v>
      </c>
      <c r="B109" s="39"/>
    </row>
    <row r="110" spans="1:2" ht="13.5">
      <c r="A110" s="43" t="s">
        <v>157</v>
      </c>
      <c r="B110" s="39"/>
    </row>
    <row r="111" spans="1:2" ht="13.5">
      <c r="A111" s="43" t="s">
        <v>158</v>
      </c>
      <c r="B111" s="39"/>
    </row>
    <row r="112" spans="1:2" ht="13.5">
      <c r="A112" s="43" t="s">
        <v>99</v>
      </c>
      <c r="B112" s="39"/>
    </row>
    <row r="113" spans="1:2" ht="13.5">
      <c r="A113" s="43" t="s">
        <v>159</v>
      </c>
      <c r="B113" s="39"/>
    </row>
    <row r="114" spans="1:2" ht="13.5">
      <c r="A114" s="43" t="s">
        <v>160</v>
      </c>
      <c r="B114" s="49">
        <f>SUM(B115:B123)</f>
        <v>0</v>
      </c>
    </row>
    <row r="115" spans="1:2" ht="13.5">
      <c r="A115" s="43" t="s">
        <v>90</v>
      </c>
      <c r="B115" s="39"/>
    </row>
    <row r="116" spans="1:2" ht="13.5">
      <c r="A116" s="43" t="s">
        <v>161</v>
      </c>
      <c r="B116" s="39"/>
    </row>
    <row r="117" spans="1:2" ht="13.5">
      <c r="A117" s="43" t="s">
        <v>92</v>
      </c>
      <c r="B117" s="39"/>
    </row>
    <row r="118" spans="1:2" ht="13.5">
      <c r="A118" s="43" t="s">
        <v>162</v>
      </c>
      <c r="B118" s="39"/>
    </row>
    <row r="119" spans="1:2" ht="13.5">
      <c r="A119" s="43" t="s">
        <v>163</v>
      </c>
      <c r="B119" s="39"/>
    </row>
    <row r="120" spans="1:2" ht="13.5">
      <c r="A120" s="43" t="s">
        <v>164</v>
      </c>
      <c r="B120" s="39"/>
    </row>
    <row r="121" spans="1:2" ht="13.5">
      <c r="A121" s="43" t="s">
        <v>133</v>
      </c>
      <c r="B121" s="39"/>
    </row>
    <row r="122" spans="1:2" ht="13.5">
      <c r="A122" s="43" t="s">
        <v>99</v>
      </c>
      <c r="B122" s="39"/>
    </row>
    <row r="123" spans="1:2" ht="13.5">
      <c r="A123" s="43" t="s">
        <v>165</v>
      </c>
      <c r="B123" s="39"/>
    </row>
    <row r="124" spans="1:2" ht="13.5">
      <c r="A124" s="43" t="s">
        <v>166</v>
      </c>
      <c r="B124" s="49">
        <f>SUM(B125:B129)+SUM(B130:B136)</f>
        <v>0</v>
      </c>
    </row>
    <row r="125" spans="1:2" ht="13.5">
      <c r="A125" s="43" t="s">
        <v>90</v>
      </c>
      <c r="B125" s="39"/>
    </row>
    <row r="126" spans="1:2" ht="13.5">
      <c r="A126" s="43" t="s">
        <v>91</v>
      </c>
      <c r="B126" s="39"/>
    </row>
    <row r="127" spans="1:2" ht="13.5">
      <c r="A127" s="43" t="s">
        <v>92</v>
      </c>
      <c r="B127" s="39"/>
    </row>
    <row r="128" spans="1:2" ht="13.5">
      <c r="A128" s="43" t="s">
        <v>167</v>
      </c>
      <c r="B128" s="39"/>
    </row>
    <row r="129" spans="1:2" ht="13.5">
      <c r="A129" s="43" t="s">
        <v>168</v>
      </c>
      <c r="B129" s="39"/>
    </row>
    <row r="130" spans="1:2" ht="13.5">
      <c r="A130" s="43" t="s">
        <v>169</v>
      </c>
      <c r="B130" s="39"/>
    </row>
    <row r="131" spans="1:2" ht="13.5">
      <c r="A131" s="43" t="s">
        <v>170</v>
      </c>
      <c r="B131" s="39"/>
    </row>
    <row r="132" spans="1:2" ht="13.5">
      <c r="A132" s="43" t="s">
        <v>171</v>
      </c>
      <c r="B132" s="39"/>
    </row>
    <row r="133" spans="1:2" ht="13.5">
      <c r="A133" s="43" t="s">
        <v>172</v>
      </c>
      <c r="B133" s="39"/>
    </row>
    <row r="134" spans="1:2" ht="13.5">
      <c r="A134" s="43" t="s">
        <v>133</v>
      </c>
      <c r="B134" s="39"/>
    </row>
    <row r="135" spans="1:2" ht="13.5">
      <c r="A135" s="43" t="s">
        <v>99</v>
      </c>
      <c r="B135" s="39"/>
    </row>
    <row r="136" spans="1:2" ht="13.5">
      <c r="A136" s="43" t="s">
        <v>173</v>
      </c>
      <c r="B136" s="39"/>
    </row>
    <row r="137" spans="1:2" ht="13.5">
      <c r="A137" s="43" t="s">
        <v>174</v>
      </c>
      <c r="B137" s="49">
        <f>SUM(B138:B143)</f>
        <v>0</v>
      </c>
    </row>
    <row r="138" spans="1:2" ht="13.5">
      <c r="A138" s="43" t="s">
        <v>90</v>
      </c>
      <c r="B138" s="39"/>
    </row>
    <row r="139" spans="1:2" ht="13.5">
      <c r="A139" s="43" t="s">
        <v>91</v>
      </c>
      <c r="B139" s="39"/>
    </row>
    <row r="140" spans="1:2" ht="13.5">
      <c r="A140" s="43" t="s">
        <v>92</v>
      </c>
      <c r="B140" s="39"/>
    </row>
    <row r="141" spans="1:2" ht="13.5">
      <c r="A141" s="43" t="s">
        <v>175</v>
      </c>
      <c r="B141" s="39"/>
    </row>
    <row r="142" spans="1:2" ht="13.5">
      <c r="A142" s="43" t="s">
        <v>99</v>
      </c>
      <c r="B142" s="39"/>
    </row>
    <row r="143" spans="1:2" ht="13.5">
      <c r="A143" s="43" t="s">
        <v>176</v>
      </c>
      <c r="B143" s="39"/>
    </row>
    <row r="144" spans="1:2" ht="13.5">
      <c r="A144" s="43" t="s">
        <v>177</v>
      </c>
      <c r="B144" s="49">
        <f>SUM(B145:B150)</f>
        <v>0</v>
      </c>
    </row>
    <row r="145" spans="1:2" ht="13.5">
      <c r="A145" s="43" t="s">
        <v>90</v>
      </c>
      <c r="B145" s="39"/>
    </row>
    <row r="146" spans="1:2" ht="13.5">
      <c r="A146" s="43" t="s">
        <v>91</v>
      </c>
      <c r="B146" s="39"/>
    </row>
    <row r="147" spans="1:2" ht="13.5">
      <c r="A147" s="43" t="s">
        <v>92</v>
      </c>
      <c r="B147" s="39"/>
    </row>
    <row r="148" spans="1:2" ht="13.5">
      <c r="A148" s="43" t="s">
        <v>178</v>
      </c>
      <c r="B148" s="39"/>
    </row>
    <row r="149" spans="1:2" ht="13.5">
      <c r="A149" s="43" t="s">
        <v>99</v>
      </c>
      <c r="B149" s="39"/>
    </row>
    <row r="150" spans="1:2" ht="13.5">
      <c r="A150" s="43" t="s">
        <v>179</v>
      </c>
      <c r="B150" s="39"/>
    </row>
    <row r="151" spans="1:2" ht="13.5">
      <c r="A151" s="43" t="s">
        <v>180</v>
      </c>
      <c r="B151" s="49">
        <f>SUM(B152:B156)+SUM(B157:B159)</f>
        <v>0</v>
      </c>
    </row>
    <row r="152" spans="1:2" ht="13.5">
      <c r="A152" s="43" t="s">
        <v>90</v>
      </c>
      <c r="B152" s="39"/>
    </row>
    <row r="153" spans="1:2" ht="13.5">
      <c r="A153" s="43" t="s">
        <v>91</v>
      </c>
      <c r="B153" s="39"/>
    </row>
    <row r="154" spans="1:2" ht="13.5">
      <c r="A154" s="43" t="s">
        <v>92</v>
      </c>
      <c r="B154" s="39"/>
    </row>
    <row r="155" spans="1:2" ht="13.5">
      <c r="A155" s="43" t="s">
        <v>181</v>
      </c>
      <c r="B155" s="39"/>
    </row>
    <row r="156" spans="1:2" ht="13.5">
      <c r="A156" s="43" t="s">
        <v>182</v>
      </c>
      <c r="B156" s="39"/>
    </row>
    <row r="157" spans="1:2" ht="13.5">
      <c r="A157" s="43" t="s">
        <v>183</v>
      </c>
      <c r="B157" s="39"/>
    </row>
    <row r="158" spans="1:2" ht="13.5">
      <c r="A158" s="43" t="s">
        <v>99</v>
      </c>
      <c r="B158" s="39"/>
    </row>
    <row r="159" spans="1:2" ht="13.5">
      <c r="A159" s="43" t="s">
        <v>184</v>
      </c>
      <c r="B159" s="39"/>
    </row>
    <row r="160" spans="1:2" ht="13.5">
      <c r="A160" s="43" t="s">
        <v>185</v>
      </c>
      <c r="B160" s="49">
        <f>SUM(B161:B165)</f>
        <v>0</v>
      </c>
    </row>
    <row r="161" spans="1:2" ht="13.5">
      <c r="A161" s="43" t="s">
        <v>90</v>
      </c>
      <c r="B161" s="39"/>
    </row>
    <row r="162" spans="1:2" ht="13.5">
      <c r="A162" s="43" t="s">
        <v>91</v>
      </c>
      <c r="B162" s="39"/>
    </row>
    <row r="163" spans="1:2" ht="13.5">
      <c r="A163" s="43" t="s">
        <v>92</v>
      </c>
      <c r="B163" s="39"/>
    </row>
    <row r="164" spans="1:2" ht="13.5">
      <c r="A164" s="43" t="s">
        <v>186</v>
      </c>
      <c r="B164" s="39"/>
    </row>
    <row r="165" spans="1:2" ht="13.5">
      <c r="A165" s="43" t="s">
        <v>187</v>
      </c>
      <c r="B165" s="39"/>
    </row>
    <row r="166" spans="1:2" ht="13.5">
      <c r="A166" s="43" t="s">
        <v>188</v>
      </c>
      <c r="B166" s="49">
        <f>SUM(B167:B172)</f>
        <v>0</v>
      </c>
    </row>
    <row r="167" spans="1:2" ht="13.5">
      <c r="A167" s="43" t="s">
        <v>90</v>
      </c>
      <c r="B167" s="39"/>
    </row>
    <row r="168" spans="1:2" ht="13.5">
      <c r="A168" s="43" t="s">
        <v>91</v>
      </c>
      <c r="B168" s="39"/>
    </row>
    <row r="169" spans="1:2" ht="13.5">
      <c r="A169" s="43" t="s">
        <v>92</v>
      </c>
      <c r="B169" s="39"/>
    </row>
    <row r="170" spans="1:2" ht="13.5">
      <c r="A170" s="43" t="s">
        <v>104</v>
      </c>
      <c r="B170" s="39"/>
    </row>
    <row r="171" spans="1:2" ht="13.5">
      <c r="A171" s="43" t="s">
        <v>99</v>
      </c>
      <c r="B171" s="39"/>
    </row>
    <row r="172" spans="1:2" ht="13.5">
      <c r="A172" s="43" t="s">
        <v>189</v>
      </c>
      <c r="B172" s="39"/>
    </row>
    <row r="173" spans="1:2" ht="13.5">
      <c r="A173" s="43" t="s">
        <v>190</v>
      </c>
      <c r="B173" s="49">
        <v>119.053186</v>
      </c>
    </row>
    <row r="174" spans="1:2" ht="13.5">
      <c r="A174" s="43" t="s">
        <v>90</v>
      </c>
      <c r="B174" s="49">
        <v>119.053186</v>
      </c>
    </row>
    <row r="175" spans="1:2" ht="13.5">
      <c r="A175" s="43" t="s">
        <v>91</v>
      </c>
      <c r="B175" s="39"/>
    </row>
    <row r="176" spans="1:2" ht="13.5">
      <c r="A176" s="43" t="s">
        <v>92</v>
      </c>
      <c r="B176" s="39"/>
    </row>
    <row r="177" spans="1:2" ht="13.5">
      <c r="A177" s="43" t="s">
        <v>191</v>
      </c>
      <c r="B177" s="39"/>
    </row>
    <row r="178" spans="1:2" ht="13.5">
      <c r="A178" s="43" t="s">
        <v>192</v>
      </c>
      <c r="B178" s="39"/>
    </row>
    <row r="179" spans="1:2" ht="13.5">
      <c r="A179" s="43" t="s">
        <v>99</v>
      </c>
      <c r="B179" s="39"/>
    </row>
    <row r="180" spans="1:2" ht="13.5">
      <c r="A180" s="43" t="s">
        <v>193</v>
      </c>
      <c r="B180" s="39"/>
    </row>
    <row r="181" spans="1:2" ht="13.5">
      <c r="A181" s="43" t="s">
        <v>194</v>
      </c>
      <c r="B181" s="49">
        <f>B182+B183+B184+B185+B187+B186</f>
        <v>0</v>
      </c>
    </row>
    <row r="182" spans="1:2" ht="13.5">
      <c r="A182" s="43" t="s">
        <v>90</v>
      </c>
      <c r="B182" s="39"/>
    </row>
    <row r="183" spans="1:2" ht="13.5">
      <c r="A183" s="43" t="s">
        <v>91</v>
      </c>
      <c r="B183" s="39"/>
    </row>
    <row r="184" spans="1:2" ht="13.5">
      <c r="A184" s="43" t="s">
        <v>92</v>
      </c>
      <c r="B184" s="39"/>
    </row>
    <row r="185" spans="1:2" ht="13.5">
      <c r="A185" s="43" t="s">
        <v>195</v>
      </c>
      <c r="B185" s="39"/>
    </row>
    <row r="186" spans="1:2" ht="13.5">
      <c r="A186" s="43" t="s">
        <v>99</v>
      </c>
      <c r="B186" s="39"/>
    </row>
    <row r="187" spans="1:2" ht="13.5">
      <c r="A187" s="43" t="s">
        <v>196</v>
      </c>
      <c r="B187" s="39"/>
    </row>
    <row r="188" spans="1:2" ht="13.5">
      <c r="A188" s="43" t="s">
        <v>197</v>
      </c>
      <c r="B188" s="49">
        <f>SUM(B189:B193)</f>
        <v>0</v>
      </c>
    </row>
    <row r="189" spans="1:2" ht="14.25">
      <c r="A189" s="43" t="s">
        <v>90</v>
      </c>
      <c r="B189" s="31"/>
    </row>
    <row r="190" spans="1:2" ht="13.5">
      <c r="A190" s="43" t="s">
        <v>91</v>
      </c>
      <c r="B190" s="39"/>
    </row>
    <row r="191" spans="1:2" ht="13.5">
      <c r="A191" s="43" t="s">
        <v>92</v>
      </c>
      <c r="B191" s="39"/>
    </row>
    <row r="192" spans="1:2" ht="13.5">
      <c r="A192" s="43" t="s">
        <v>99</v>
      </c>
      <c r="B192" s="39"/>
    </row>
    <row r="193" spans="1:2" ht="13.5">
      <c r="A193" s="43" t="s">
        <v>198</v>
      </c>
      <c r="B193" s="39"/>
    </row>
    <row r="194" spans="1:2" ht="13.5">
      <c r="A194" s="43" t="s">
        <v>199</v>
      </c>
      <c r="B194" s="49">
        <f>SUM(B195:B199)</f>
        <v>0</v>
      </c>
    </row>
    <row r="195" spans="1:2" ht="13.5">
      <c r="A195" s="43" t="s">
        <v>90</v>
      </c>
      <c r="B195" s="39"/>
    </row>
    <row r="196" spans="1:2" ht="13.5">
      <c r="A196" s="43" t="s">
        <v>91</v>
      </c>
      <c r="B196" s="39"/>
    </row>
    <row r="197" spans="1:2" ht="13.5">
      <c r="A197" s="43" t="s">
        <v>92</v>
      </c>
      <c r="B197" s="39"/>
    </row>
    <row r="198" spans="1:2" ht="13.5">
      <c r="A198" s="43" t="s">
        <v>99</v>
      </c>
      <c r="B198" s="39"/>
    </row>
    <row r="199" spans="1:2" ht="13.5">
      <c r="A199" s="43" t="s">
        <v>200</v>
      </c>
      <c r="B199" s="39"/>
    </row>
    <row r="200" spans="1:2" ht="13.5">
      <c r="A200" s="43" t="s">
        <v>201</v>
      </c>
      <c r="B200" s="49">
        <f>SUM(B201:B205)</f>
        <v>0</v>
      </c>
    </row>
    <row r="201" spans="1:2" ht="13.5">
      <c r="A201" s="43" t="s">
        <v>90</v>
      </c>
      <c r="B201" s="39"/>
    </row>
    <row r="202" spans="1:2" ht="13.5">
      <c r="A202" s="43" t="s">
        <v>91</v>
      </c>
      <c r="B202" s="39"/>
    </row>
    <row r="203" spans="1:2" ht="13.5">
      <c r="A203" s="43" t="s">
        <v>92</v>
      </c>
      <c r="B203" s="39"/>
    </row>
    <row r="204" spans="1:2" ht="13.5">
      <c r="A204" s="43" t="s">
        <v>99</v>
      </c>
      <c r="B204" s="39"/>
    </row>
    <row r="205" spans="1:2" ht="13.5">
      <c r="A205" s="43" t="s">
        <v>202</v>
      </c>
      <c r="B205" s="39"/>
    </row>
    <row r="206" spans="1:2" ht="13.5">
      <c r="A206" s="43" t="s">
        <v>203</v>
      </c>
      <c r="B206" s="49">
        <f>SUM(B207:B210)+SUM(B211)</f>
        <v>0</v>
      </c>
    </row>
    <row r="207" spans="1:2" ht="13.5">
      <c r="A207" s="43" t="s">
        <v>90</v>
      </c>
      <c r="B207" s="39"/>
    </row>
    <row r="208" spans="1:2" ht="13.5">
      <c r="A208" s="43" t="s">
        <v>91</v>
      </c>
      <c r="B208" s="39"/>
    </row>
    <row r="209" spans="1:2" ht="13.5">
      <c r="A209" s="43" t="s">
        <v>92</v>
      </c>
      <c r="B209" s="39"/>
    </row>
    <row r="210" spans="1:2" ht="13.5">
      <c r="A210" s="43" t="s">
        <v>99</v>
      </c>
      <c r="B210" s="39"/>
    </row>
    <row r="211" spans="1:2" ht="13.5">
      <c r="A211" s="43" t="s">
        <v>204</v>
      </c>
      <c r="B211" s="39"/>
    </row>
    <row r="212" spans="1:2" ht="13.5">
      <c r="A212" s="43" t="s">
        <v>205</v>
      </c>
      <c r="B212" s="49">
        <f>SUM(B213:B217)</f>
        <v>0</v>
      </c>
    </row>
    <row r="213" spans="1:2" ht="13.5">
      <c r="A213" s="43" t="s">
        <v>90</v>
      </c>
      <c r="B213" s="39"/>
    </row>
    <row r="214" spans="1:2" ht="13.5">
      <c r="A214" s="43" t="s">
        <v>91</v>
      </c>
      <c r="B214" s="39"/>
    </row>
    <row r="215" spans="1:2" ht="13.5">
      <c r="A215" s="43" t="s">
        <v>92</v>
      </c>
      <c r="B215" s="39"/>
    </row>
    <row r="216" spans="1:2" ht="13.5">
      <c r="A216" s="43" t="s">
        <v>99</v>
      </c>
      <c r="B216" s="39"/>
    </row>
    <row r="217" spans="1:2" ht="13.5">
      <c r="A217" s="43" t="s">
        <v>206</v>
      </c>
      <c r="B217" s="39"/>
    </row>
    <row r="218" spans="1:2" ht="13.5">
      <c r="A218" s="43" t="s">
        <v>207</v>
      </c>
      <c r="B218" s="49">
        <f>SUM(B219:B220)</f>
        <v>0</v>
      </c>
    </row>
    <row r="219" spans="1:2" ht="13.5">
      <c r="A219" s="43" t="s">
        <v>208</v>
      </c>
      <c r="B219" s="39"/>
    </row>
    <row r="220" spans="1:2" ht="13.5">
      <c r="A220" s="43" t="s">
        <v>209</v>
      </c>
      <c r="B220" s="39"/>
    </row>
    <row r="221" spans="1:2" ht="13.5">
      <c r="A221" s="47" t="s">
        <v>210</v>
      </c>
      <c r="B221" s="50">
        <f>B222+B231</f>
        <v>0</v>
      </c>
    </row>
    <row r="222" spans="1:2" ht="13.5">
      <c r="A222" s="43" t="s">
        <v>211</v>
      </c>
      <c r="B222" s="49">
        <f>SUM(B223:B230)</f>
        <v>0</v>
      </c>
    </row>
    <row r="223" spans="1:2" ht="13.5">
      <c r="A223" s="43" t="s">
        <v>212</v>
      </c>
      <c r="B223" s="39"/>
    </row>
    <row r="224" spans="1:2" ht="13.5">
      <c r="A224" s="43" t="s">
        <v>213</v>
      </c>
      <c r="B224" s="39"/>
    </row>
    <row r="225" spans="1:2" ht="13.5">
      <c r="A225" s="43" t="s">
        <v>214</v>
      </c>
      <c r="B225" s="39"/>
    </row>
    <row r="226" spans="1:2" ht="13.5">
      <c r="A226" s="43" t="s">
        <v>215</v>
      </c>
      <c r="B226" s="39"/>
    </row>
    <row r="227" spans="1:2" ht="13.5">
      <c r="A227" s="43" t="s">
        <v>216</v>
      </c>
      <c r="B227" s="39"/>
    </row>
    <row r="228" spans="1:2" ht="13.5">
      <c r="A228" s="43" t="s">
        <v>217</v>
      </c>
      <c r="B228" s="39"/>
    </row>
    <row r="229" spans="1:2" ht="13.5">
      <c r="A229" s="43" t="s">
        <v>218</v>
      </c>
      <c r="B229" s="39"/>
    </row>
    <row r="230" spans="1:2" ht="13.5">
      <c r="A230" s="43" t="s">
        <v>219</v>
      </c>
      <c r="B230" s="39"/>
    </row>
    <row r="231" spans="1:2" ht="13.5">
      <c r="A231" s="43" t="s">
        <v>220</v>
      </c>
      <c r="B231" s="49"/>
    </row>
    <row r="232" spans="1:2" ht="13.5">
      <c r="A232" s="47" t="s">
        <v>221</v>
      </c>
      <c r="B232" s="50">
        <f>B233+B243+B265+B272+B284+B293+B307+B316+B325+B333+B341+B350</f>
        <v>0</v>
      </c>
    </row>
    <row r="233" spans="1:2" ht="13.5">
      <c r="A233" s="43" t="s">
        <v>222</v>
      </c>
      <c r="B233" s="49">
        <f>SUM(B234)+SUM(B235:B242)</f>
        <v>0</v>
      </c>
    </row>
    <row r="234" spans="1:2" ht="13.5">
      <c r="A234" s="43" t="s">
        <v>223</v>
      </c>
      <c r="B234" s="39"/>
    </row>
    <row r="235" spans="1:2" ht="13.5">
      <c r="A235" s="43" t="s">
        <v>224</v>
      </c>
      <c r="B235" s="39"/>
    </row>
    <row r="236" spans="1:2" ht="13.5">
      <c r="A236" s="43" t="s">
        <v>225</v>
      </c>
      <c r="B236" s="39"/>
    </row>
    <row r="237" spans="1:2" ht="13.5">
      <c r="A237" s="43" t="s">
        <v>226</v>
      </c>
      <c r="B237" s="39"/>
    </row>
    <row r="238" spans="1:2" ht="13.5">
      <c r="A238" s="43" t="s">
        <v>227</v>
      </c>
      <c r="B238" s="39"/>
    </row>
    <row r="239" spans="1:2" ht="13.5">
      <c r="A239" s="43" t="s">
        <v>228</v>
      </c>
      <c r="B239" s="39"/>
    </row>
    <row r="240" spans="1:2" ht="13.5">
      <c r="A240" s="43" t="s">
        <v>229</v>
      </c>
      <c r="B240" s="39"/>
    </row>
    <row r="241" spans="1:2" ht="13.5">
      <c r="A241" s="43" t="s">
        <v>230</v>
      </c>
      <c r="B241" s="39"/>
    </row>
    <row r="242" spans="1:2" ht="13.5">
      <c r="A242" s="43" t="s">
        <v>231</v>
      </c>
      <c r="B242" s="39"/>
    </row>
    <row r="243" spans="1:2" ht="13.5">
      <c r="A243" s="43" t="s">
        <v>232</v>
      </c>
      <c r="B243" s="49">
        <f>SUM(B244:B261)+SUM(B262:B264)</f>
        <v>0</v>
      </c>
    </row>
    <row r="244" spans="1:2" ht="13.5">
      <c r="A244" s="43" t="s">
        <v>90</v>
      </c>
      <c r="B244" s="39"/>
    </row>
    <row r="245" spans="1:2" ht="13.5">
      <c r="A245" s="43" t="s">
        <v>91</v>
      </c>
      <c r="B245" s="39"/>
    </row>
    <row r="246" spans="1:2" ht="13.5">
      <c r="A246" s="43" t="s">
        <v>92</v>
      </c>
      <c r="B246" s="39"/>
    </row>
    <row r="247" spans="1:2" ht="13.5">
      <c r="A247" s="43" t="s">
        <v>233</v>
      </c>
      <c r="B247" s="39"/>
    </row>
    <row r="248" spans="1:2" ht="13.5">
      <c r="A248" s="43" t="s">
        <v>234</v>
      </c>
      <c r="B248" s="39"/>
    </row>
    <row r="249" spans="1:2" ht="13.5">
      <c r="A249" s="43" t="s">
        <v>235</v>
      </c>
      <c r="B249" s="39"/>
    </row>
    <row r="250" spans="1:2" ht="13.5">
      <c r="A250" s="43" t="s">
        <v>236</v>
      </c>
      <c r="B250" s="39"/>
    </row>
    <row r="251" spans="1:2" ht="13.5">
      <c r="A251" s="43" t="s">
        <v>237</v>
      </c>
      <c r="B251" s="39"/>
    </row>
    <row r="252" spans="1:2" ht="13.5">
      <c r="A252" s="43" t="s">
        <v>238</v>
      </c>
      <c r="B252" s="39"/>
    </row>
    <row r="253" spans="1:2" ht="13.5">
      <c r="A253" s="43" t="s">
        <v>239</v>
      </c>
      <c r="B253" s="39"/>
    </row>
    <row r="254" spans="1:2" ht="13.5">
      <c r="A254" s="43" t="s">
        <v>240</v>
      </c>
      <c r="B254" s="39"/>
    </row>
    <row r="255" spans="1:2" ht="13.5">
      <c r="A255" s="43" t="s">
        <v>241</v>
      </c>
      <c r="B255" s="39"/>
    </row>
    <row r="256" spans="1:2" ht="13.5">
      <c r="A256" s="43" t="s">
        <v>242</v>
      </c>
      <c r="B256" s="39"/>
    </row>
    <row r="257" spans="1:2" ht="13.5">
      <c r="A257" s="43" t="s">
        <v>243</v>
      </c>
      <c r="B257" s="39"/>
    </row>
    <row r="258" spans="1:2" ht="13.5">
      <c r="A258" s="43" t="s">
        <v>244</v>
      </c>
      <c r="B258" s="39"/>
    </row>
    <row r="259" spans="1:2" ht="13.5">
      <c r="A259" s="43" t="s">
        <v>245</v>
      </c>
      <c r="B259" s="39"/>
    </row>
    <row r="260" spans="1:2" ht="13.5">
      <c r="A260" s="43" t="s">
        <v>246</v>
      </c>
      <c r="B260" s="39"/>
    </row>
    <row r="261" spans="1:2" ht="13.5">
      <c r="A261" s="43" t="s">
        <v>247</v>
      </c>
      <c r="B261" s="39"/>
    </row>
    <row r="262" spans="1:2" ht="13.5">
      <c r="A262" s="43" t="s">
        <v>133</v>
      </c>
      <c r="B262" s="39"/>
    </row>
    <row r="263" spans="1:2" ht="13.5">
      <c r="A263" s="43" t="s">
        <v>99</v>
      </c>
      <c r="B263" s="39"/>
    </row>
    <row r="264" spans="1:2" ht="13.5">
      <c r="A264" s="43" t="s">
        <v>248</v>
      </c>
      <c r="B264" s="39"/>
    </row>
    <row r="265" spans="1:2" ht="13.5">
      <c r="A265" s="43" t="s">
        <v>249</v>
      </c>
      <c r="B265" s="49">
        <f>SUM(B266:B271)</f>
        <v>0</v>
      </c>
    </row>
    <row r="266" spans="1:2" ht="13.5">
      <c r="A266" s="43" t="s">
        <v>90</v>
      </c>
      <c r="B266" s="39"/>
    </row>
    <row r="267" spans="1:2" ht="13.5">
      <c r="A267" s="43" t="s">
        <v>91</v>
      </c>
      <c r="B267" s="39"/>
    </row>
    <row r="268" spans="1:2" ht="13.5">
      <c r="A268" s="43" t="s">
        <v>92</v>
      </c>
      <c r="B268" s="39"/>
    </row>
    <row r="269" spans="1:2" ht="13.5">
      <c r="A269" s="43" t="s">
        <v>250</v>
      </c>
      <c r="B269" s="39"/>
    </row>
    <row r="270" spans="1:2" ht="13.5">
      <c r="A270" s="43" t="s">
        <v>99</v>
      </c>
      <c r="B270" s="39"/>
    </row>
    <row r="271" spans="1:2" ht="13.5">
      <c r="A271" s="43" t="s">
        <v>251</v>
      </c>
      <c r="B271" s="39"/>
    </row>
    <row r="272" spans="1:2" ht="13.5">
      <c r="A272" s="43" t="s">
        <v>252</v>
      </c>
      <c r="B272" s="49">
        <f>SUM(B273:B283)</f>
        <v>0</v>
      </c>
    </row>
    <row r="273" spans="1:2" ht="13.5">
      <c r="A273" s="43" t="s">
        <v>90</v>
      </c>
      <c r="B273" s="39"/>
    </row>
    <row r="274" spans="1:2" ht="13.5">
      <c r="A274" s="43" t="s">
        <v>91</v>
      </c>
      <c r="B274" s="39"/>
    </row>
    <row r="275" spans="1:2" ht="13.5">
      <c r="A275" s="43" t="s">
        <v>92</v>
      </c>
      <c r="B275" s="39"/>
    </row>
    <row r="276" spans="1:2" ht="13.5">
      <c r="A276" s="43" t="s">
        <v>253</v>
      </c>
      <c r="B276" s="39"/>
    </row>
    <row r="277" spans="1:2" ht="13.5">
      <c r="A277" s="43" t="s">
        <v>254</v>
      </c>
      <c r="B277" s="39"/>
    </row>
    <row r="278" spans="1:2" ht="13.5">
      <c r="A278" s="43" t="s">
        <v>255</v>
      </c>
      <c r="B278" s="39"/>
    </row>
    <row r="279" spans="1:2" ht="13.5">
      <c r="A279" s="43" t="s">
        <v>256</v>
      </c>
      <c r="B279" s="39"/>
    </row>
    <row r="280" spans="1:2" ht="13.5">
      <c r="A280" s="43" t="s">
        <v>257</v>
      </c>
      <c r="B280" s="39"/>
    </row>
    <row r="281" spans="1:2" ht="13.5">
      <c r="A281" s="43" t="s">
        <v>258</v>
      </c>
      <c r="B281" s="39"/>
    </row>
    <row r="282" spans="1:2" ht="13.5">
      <c r="A282" s="43" t="s">
        <v>99</v>
      </c>
      <c r="B282" s="39"/>
    </row>
    <row r="283" spans="1:2" ht="13.5">
      <c r="A283" s="43" t="s">
        <v>259</v>
      </c>
      <c r="B283" s="39"/>
    </row>
    <row r="284" spans="1:2" ht="13.5">
      <c r="A284" s="43" t="s">
        <v>260</v>
      </c>
      <c r="B284" s="49">
        <f>SUM(B285:B288)+SUM(B289:B292)</f>
        <v>0</v>
      </c>
    </row>
    <row r="285" spans="1:2" ht="13.5">
      <c r="A285" s="43" t="s">
        <v>90</v>
      </c>
      <c r="B285" s="39"/>
    </row>
    <row r="286" spans="1:2" ht="13.5">
      <c r="A286" s="43" t="s">
        <v>91</v>
      </c>
      <c r="B286" s="39"/>
    </row>
    <row r="287" spans="1:2" ht="13.5">
      <c r="A287" s="43" t="s">
        <v>92</v>
      </c>
      <c r="B287" s="39"/>
    </row>
    <row r="288" spans="1:2" ht="13.5">
      <c r="A288" s="43" t="s">
        <v>261</v>
      </c>
      <c r="B288" s="39"/>
    </row>
    <row r="289" spans="1:2" ht="13.5">
      <c r="A289" s="43" t="s">
        <v>262</v>
      </c>
      <c r="B289" s="39"/>
    </row>
    <row r="290" spans="1:2" ht="13.5">
      <c r="A290" s="43" t="s">
        <v>263</v>
      </c>
      <c r="B290" s="39"/>
    </row>
    <row r="291" spans="1:2" ht="13.5">
      <c r="A291" s="43" t="s">
        <v>99</v>
      </c>
      <c r="B291" s="39"/>
    </row>
    <row r="292" spans="1:2" ht="13.5">
      <c r="A292" s="43" t="s">
        <v>264</v>
      </c>
      <c r="B292" s="39"/>
    </row>
    <row r="293" spans="1:2" ht="13.5">
      <c r="A293" s="43" t="s">
        <v>265</v>
      </c>
      <c r="B293" s="49">
        <f>SUM(B294:B306)</f>
        <v>0</v>
      </c>
    </row>
    <row r="294" spans="1:2" ht="13.5">
      <c r="A294" s="43" t="s">
        <v>90</v>
      </c>
      <c r="B294" s="39"/>
    </row>
    <row r="295" spans="1:2" ht="13.5">
      <c r="A295" s="43" t="s">
        <v>91</v>
      </c>
      <c r="B295" s="39"/>
    </row>
    <row r="296" spans="1:2" ht="13.5">
      <c r="A296" s="43" t="s">
        <v>92</v>
      </c>
      <c r="B296" s="39"/>
    </row>
    <row r="297" spans="1:2" ht="13.5">
      <c r="A297" s="43" t="s">
        <v>266</v>
      </c>
      <c r="B297" s="39"/>
    </row>
    <row r="298" spans="1:2" ht="13.5">
      <c r="A298" s="43" t="s">
        <v>267</v>
      </c>
      <c r="B298" s="39"/>
    </row>
    <row r="299" spans="1:2" ht="13.5">
      <c r="A299" s="43" t="s">
        <v>268</v>
      </c>
      <c r="B299" s="39"/>
    </row>
    <row r="300" spans="1:2" ht="13.5">
      <c r="A300" s="43" t="s">
        <v>269</v>
      </c>
      <c r="B300" s="39"/>
    </row>
    <row r="301" spans="1:2" ht="13.5">
      <c r="A301" s="43" t="s">
        <v>270</v>
      </c>
      <c r="B301" s="39"/>
    </row>
    <row r="302" spans="1:2" ht="13.5">
      <c r="A302" s="43" t="s">
        <v>271</v>
      </c>
      <c r="B302" s="39"/>
    </row>
    <row r="303" spans="1:2" ht="13.5">
      <c r="A303" s="43" t="s">
        <v>272</v>
      </c>
      <c r="B303" s="39"/>
    </row>
    <row r="304" spans="1:2" ht="13.5">
      <c r="A304" s="43" t="s">
        <v>273</v>
      </c>
      <c r="B304" s="39"/>
    </row>
    <row r="305" spans="1:2" ht="13.5">
      <c r="A305" s="43" t="s">
        <v>99</v>
      </c>
      <c r="B305" s="39"/>
    </row>
    <row r="306" spans="1:2" ht="13.5">
      <c r="A306" s="43" t="s">
        <v>274</v>
      </c>
      <c r="B306" s="39"/>
    </row>
    <row r="307" spans="1:2" ht="13.5">
      <c r="A307" s="43" t="s">
        <v>275</v>
      </c>
      <c r="B307" s="49">
        <f>SUM(B308:B315)</f>
        <v>0</v>
      </c>
    </row>
    <row r="308" spans="1:2" ht="13.5">
      <c r="A308" s="43" t="s">
        <v>90</v>
      </c>
      <c r="B308" s="39"/>
    </row>
    <row r="309" spans="1:2" ht="13.5">
      <c r="A309" s="43" t="s">
        <v>91</v>
      </c>
      <c r="B309" s="39"/>
    </row>
    <row r="310" spans="1:2" ht="13.5">
      <c r="A310" s="43" t="s">
        <v>92</v>
      </c>
      <c r="B310" s="39"/>
    </row>
    <row r="311" spans="1:2" ht="13.5">
      <c r="A311" s="43" t="s">
        <v>276</v>
      </c>
      <c r="B311" s="39"/>
    </row>
    <row r="312" spans="1:2" ht="13.5">
      <c r="A312" s="43" t="s">
        <v>277</v>
      </c>
      <c r="B312" s="39"/>
    </row>
    <row r="313" spans="1:2" ht="13.5">
      <c r="A313" s="43" t="s">
        <v>278</v>
      </c>
      <c r="B313" s="39"/>
    </row>
    <row r="314" spans="1:2" ht="13.5">
      <c r="A314" s="43" t="s">
        <v>99</v>
      </c>
      <c r="B314" s="39"/>
    </row>
    <row r="315" spans="1:2" ht="13.5">
      <c r="A315" s="43" t="s">
        <v>279</v>
      </c>
      <c r="B315" s="39"/>
    </row>
    <row r="316" spans="1:2" ht="13.5">
      <c r="A316" s="43" t="s">
        <v>280</v>
      </c>
      <c r="B316" s="49">
        <f>SUM(B317:B324)</f>
        <v>0</v>
      </c>
    </row>
    <row r="317" spans="1:2" ht="13.5">
      <c r="A317" s="43" t="s">
        <v>90</v>
      </c>
      <c r="B317" s="39"/>
    </row>
    <row r="318" spans="1:2" ht="13.5">
      <c r="A318" s="43" t="s">
        <v>91</v>
      </c>
      <c r="B318" s="39"/>
    </row>
    <row r="319" spans="1:2" ht="13.5">
      <c r="A319" s="43" t="s">
        <v>92</v>
      </c>
      <c r="B319" s="39"/>
    </row>
    <row r="320" spans="1:2" ht="13.5">
      <c r="A320" s="43" t="s">
        <v>281</v>
      </c>
      <c r="B320" s="39"/>
    </row>
    <row r="321" spans="1:2" ht="13.5">
      <c r="A321" s="43" t="s">
        <v>282</v>
      </c>
      <c r="B321" s="39"/>
    </row>
    <row r="322" spans="1:2" ht="13.5">
      <c r="A322" s="43" t="s">
        <v>283</v>
      </c>
      <c r="B322" s="39"/>
    </row>
    <row r="323" spans="1:2" ht="13.5">
      <c r="A323" s="43" t="s">
        <v>99</v>
      </c>
      <c r="B323" s="39"/>
    </row>
    <row r="324" spans="1:2" ht="13.5">
      <c r="A324" s="43" t="s">
        <v>284</v>
      </c>
      <c r="B324" s="39"/>
    </row>
    <row r="325" spans="1:2" ht="13.5">
      <c r="A325" s="43" t="s">
        <v>285</v>
      </c>
      <c r="B325" s="49">
        <f>SUM(B326:B332)</f>
        <v>0</v>
      </c>
    </row>
    <row r="326" spans="1:2" ht="13.5">
      <c r="A326" s="43" t="s">
        <v>90</v>
      </c>
      <c r="B326" s="39"/>
    </row>
    <row r="327" spans="1:2" ht="13.5">
      <c r="A327" s="43" t="s">
        <v>91</v>
      </c>
      <c r="B327" s="39"/>
    </row>
    <row r="328" spans="1:2" ht="13.5">
      <c r="A328" s="43" t="s">
        <v>92</v>
      </c>
      <c r="B328" s="39"/>
    </row>
    <row r="329" spans="1:2" ht="13.5">
      <c r="A329" s="43" t="s">
        <v>286</v>
      </c>
      <c r="B329" s="39"/>
    </row>
    <row r="330" spans="1:2" ht="13.5">
      <c r="A330" s="43" t="s">
        <v>287</v>
      </c>
      <c r="B330" s="39"/>
    </row>
    <row r="331" spans="1:2" ht="13.5">
      <c r="A331" s="43" t="s">
        <v>99</v>
      </c>
      <c r="B331" s="39"/>
    </row>
    <row r="332" spans="1:2" ht="13.5">
      <c r="A332" s="43" t="s">
        <v>288</v>
      </c>
      <c r="B332" s="39"/>
    </row>
    <row r="333" spans="1:2" ht="13.5">
      <c r="A333" s="43" t="s">
        <v>289</v>
      </c>
      <c r="B333" s="49">
        <f>SUM(B334:B340)</f>
        <v>0</v>
      </c>
    </row>
    <row r="334" spans="1:2" ht="13.5">
      <c r="A334" s="43" t="s">
        <v>90</v>
      </c>
      <c r="B334" s="39"/>
    </row>
    <row r="335" spans="1:2" ht="13.5">
      <c r="A335" s="43" t="s">
        <v>91</v>
      </c>
      <c r="B335" s="39"/>
    </row>
    <row r="336" spans="1:2" ht="13.5">
      <c r="A336" s="43" t="s">
        <v>290</v>
      </c>
      <c r="B336" s="39"/>
    </row>
    <row r="337" spans="1:2" ht="13.5">
      <c r="A337" s="43" t="s">
        <v>291</v>
      </c>
      <c r="B337" s="39"/>
    </row>
    <row r="338" spans="1:2" ht="13.5">
      <c r="A338" s="43" t="s">
        <v>292</v>
      </c>
      <c r="B338" s="39"/>
    </row>
    <row r="339" spans="1:2" ht="13.5">
      <c r="A339" s="43" t="s">
        <v>245</v>
      </c>
      <c r="B339" s="39"/>
    </row>
    <row r="340" spans="1:2" ht="13.5">
      <c r="A340" s="43" t="s">
        <v>293</v>
      </c>
      <c r="B340" s="39"/>
    </row>
    <row r="341" spans="1:2" ht="13.5">
      <c r="A341" s="43" t="s">
        <v>294</v>
      </c>
      <c r="B341" s="49">
        <f>SUM(B342)+SUM(B343:B349)</f>
        <v>0</v>
      </c>
    </row>
    <row r="342" spans="1:2" ht="13.5">
      <c r="A342" s="43" t="s">
        <v>295</v>
      </c>
      <c r="B342" s="39"/>
    </row>
    <row r="343" spans="1:2" ht="13.5">
      <c r="A343" s="43" t="s">
        <v>90</v>
      </c>
      <c r="B343" s="39"/>
    </row>
    <row r="344" spans="1:2" ht="13.5">
      <c r="A344" s="43" t="s">
        <v>296</v>
      </c>
      <c r="B344" s="39"/>
    </row>
    <row r="345" spans="1:2" ht="13.5">
      <c r="A345" s="43" t="s">
        <v>297</v>
      </c>
      <c r="B345" s="39"/>
    </row>
    <row r="346" spans="1:2" ht="13.5">
      <c r="A346" s="43" t="s">
        <v>298</v>
      </c>
      <c r="B346" s="39"/>
    </row>
    <row r="347" spans="1:2" ht="13.5">
      <c r="A347" s="43" t="s">
        <v>299</v>
      </c>
      <c r="B347" s="39"/>
    </row>
    <row r="348" spans="1:2" ht="13.5">
      <c r="A348" s="43" t="s">
        <v>300</v>
      </c>
      <c r="B348" s="39"/>
    </row>
    <row r="349" spans="1:2" ht="13.5">
      <c r="A349" s="43" t="s">
        <v>301</v>
      </c>
      <c r="B349" s="39"/>
    </row>
    <row r="350" spans="1:2" ht="13.5">
      <c r="A350" s="43" t="s">
        <v>302</v>
      </c>
      <c r="B350" s="49"/>
    </row>
    <row r="351" spans="1:2" ht="13.5">
      <c r="A351" s="47" t="s">
        <v>303</v>
      </c>
      <c r="B351" s="50">
        <f>B352</f>
        <v>0</v>
      </c>
    </row>
    <row r="352" spans="1:2" ht="13.5">
      <c r="A352" s="43" t="s">
        <v>304</v>
      </c>
      <c r="B352" s="39"/>
    </row>
    <row r="353" spans="1:2" ht="13.5">
      <c r="A353" s="43" t="s">
        <v>305</v>
      </c>
      <c r="B353" s="39"/>
    </row>
    <row r="354" spans="1:2" ht="13.5">
      <c r="A354" s="43" t="s">
        <v>306</v>
      </c>
      <c r="B354" s="39"/>
    </row>
    <row r="355" spans="1:2" ht="13.5">
      <c r="A355" s="43" t="s">
        <v>307</v>
      </c>
      <c r="B355" s="39"/>
    </row>
    <row r="356" spans="1:2" ht="13.5">
      <c r="A356" s="43" t="s">
        <v>308</v>
      </c>
      <c r="B356" s="39"/>
    </row>
    <row r="357" spans="1:2" ht="13.5">
      <c r="A357" s="43" t="s">
        <v>309</v>
      </c>
      <c r="B357" s="39"/>
    </row>
    <row r="358" spans="1:2" ht="13.5">
      <c r="A358" s="47" t="s">
        <v>310</v>
      </c>
      <c r="B358" s="50">
        <f>B359+B366+B372</f>
        <v>0</v>
      </c>
    </row>
    <row r="359" spans="1:2" ht="13.5">
      <c r="A359" s="43" t="s">
        <v>311</v>
      </c>
      <c r="B359" s="49">
        <f>SUM(B360:B365)</f>
        <v>0</v>
      </c>
    </row>
    <row r="360" spans="1:2" ht="13.5">
      <c r="A360" s="43" t="s">
        <v>312</v>
      </c>
      <c r="B360" s="39"/>
    </row>
    <row r="361" spans="1:2" ht="13.5">
      <c r="A361" s="43" t="s">
        <v>313</v>
      </c>
      <c r="B361" s="39"/>
    </row>
    <row r="362" spans="1:2" ht="13.5">
      <c r="A362" s="43" t="s">
        <v>314</v>
      </c>
      <c r="B362" s="39"/>
    </row>
    <row r="363" spans="1:2" ht="13.5">
      <c r="A363" s="43" t="s">
        <v>315</v>
      </c>
      <c r="B363" s="39"/>
    </row>
    <row r="364" spans="1:2" ht="13.5">
      <c r="A364" s="43" t="s">
        <v>316</v>
      </c>
      <c r="B364" s="39"/>
    </row>
    <row r="365" spans="1:2" ht="13.5">
      <c r="A365" s="43" t="s">
        <v>317</v>
      </c>
      <c r="B365" s="39"/>
    </row>
    <row r="366" spans="1:2" ht="13.5">
      <c r="A366" s="43" t="s">
        <v>318</v>
      </c>
      <c r="B366" s="49">
        <f>SUM(B367:B371)</f>
        <v>0</v>
      </c>
    </row>
    <row r="367" spans="1:2" ht="13.5">
      <c r="A367" s="43" t="s">
        <v>319</v>
      </c>
      <c r="B367" s="39"/>
    </row>
    <row r="368" spans="1:2" ht="13.5">
      <c r="A368" s="43" t="s">
        <v>320</v>
      </c>
      <c r="B368" s="39"/>
    </row>
    <row r="369" spans="1:2" ht="13.5">
      <c r="A369" s="43" t="s">
        <v>321</v>
      </c>
      <c r="B369" s="39"/>
    </row>
    <row r="370" spans="1:2" ht="13.5">
      <c r="A370" s="43" t="s">
        <v>322</v>
      </c>
      <c r="B370" s="39"/>
    </row>
    <row r="371" spans="1:2" ht="13.5">
      <c r="A371" s="43" t="s">
        <v>323</v>
      </c>
      <c r="B371" s="39"/>
    </row>
    <row r="372" spans="1:2" ht="13.5">
      <c r="A372" s="43" t="s">
        <v>324</v>
      </c>
      <c r="B372" s="39"/>
    </row>
    <row r="373" spans="1:2" ht="13.5">
      <c r="A373" s="47" t="s">
        <v>325</v>
      </c>
      <c r="B373" s="50">
        <v>0</v>
      </c>
    </row>
    <row r="374" spans="1:2" ht="13.5">
      <c r="A374" s="43" t="s">
        <v>326</v>
      </c>
      <c r="B374" s="49">
        <v>0</v>
      </c>
    </row>
    <row r="375" spans="1:2" ht="13.5">
      <c r="A375" s="43" t="s">
        <v>327</v>
      </c>
      <c r="B375" s="39">
        <v>0</v>
      </c>
    </row>
    <row r="376" spans="1:2" ht="13.5">
      <c r="A376" s="43" t="s">
        <v>328</v>
      </c>
      <c r="B376" s="39"/>
    </row>
    <row r="377" spans="1:2" ht="13.5">
      <c r="A377" s="43" t="s">
        <v>329</v>
      </c>
      <c r="B377" s="39"/>
    </row>
    <row r="378" spans="1:2" ht="13.5">
      <c r="A378" s="47" t="s">
        <v>330</v>
      </c>
      <c r="B378" s="50"/>
    </row>
    <row r="379" spans="1:2" ht="13.5">
      <c r="A379" s="47" t="s">
        <v>331</v>
      </c>
      <c r="B379" s="50">
        <f>SUM(B380)</f>
        <v>0</v>
      </c>
    </row>
    <row r="380" spans="1:2" ht="13.5">
      <c r="A380" s="43" t="s">
        <v>332</v>
      </c>
      <c r="B380" s="49">
        <f>SUM(B381:B384)</f>
        <v>0</v>
      </c>
    </row>
    <row r="381" spans="1:2" ht="13.5">
      <c r="A381" s="43" t="s">
        <v>333</v>
      </c>
      <c r="B381" s="39"/>
    </row>
    <row r="382" spans="1:2" ht="13.5">
      <c r="A382" s="43" t="s">
        <v>334</v>
      </c>
      <c r="B382" s="39"/>
    </row>
    <row r="383" spans="1:2" ht="13.5">
      <c r="A383" s="43" t="s">
        <v>335</v>
      </c>
      <c r="B383" s="39"/>
    </row>
    <row r="384" spans="1:2" ht="13.5">
      <c r="A384" s="43" t="s">
        <v>336</v>
      </c>
      <c r="B384" s="39"/>
    </row>
    <row r="385" spans="1:2" ht="13.5">
      <c r="A385" s="47" t="s">
        <v>337</v>
      </c>
      <c r="B385" s="50">
        <f>SUM(B386:B387)</f>
        <v>0</v>
      </c>
    </row>
    <row r="386" spans="1:2" ht="13.5">
      <c r="A386" s="43" t="s">
        <v>338</v>
      </c>
      <c r="B386" s="39"/>
    </row>
    <row r="387" spans="1:2" ht="13.5">
      <c r="A387" s="43" t="s">
        <v>339</v>
      </c>
      <c r="B387" s="39"/>
    </row>
    <row r="388" spans="1:2" ht="13.5">
      <c r="A388" s="43"/>
      <c r="B388" s="39"/>
    </row>
    <row r="389" spans="1:2" ht="13.5">
      <c r="A389" s="47" t="s">
        <v>81</v>
      </c>
      <c r="B389" s="49">
        <v>119.053186</v>
      </c>
    </row>
  </sheetData>
  <mergeCells count="1">
    <mergeCell ref="A2:B2"/>
  </mergeCells>
  <pageMargins left="0.75" right="0.75" top="1" bottom="1" header="0.51" footer="0.51"/>
  <pageSetup orientation="portrait" paperSize="9"/>
  <headerFooter scaleWithDoc="0"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17"/>
  <sheetViews>
    <sheetView workbookViewId="0" topLeftCell="A1">
      <selection pane="topLeft" activeCell="I14" sqref="I14"/>
    </sheetView>
  </sheetViews>
  <sheetFormatPr defaultColWidth="9.14428571428571" defaultRowHeight="14.25" outlineLevelCol="2"/>
  <cols>
    <col min="1" max="1" width="19" customWidth="1"/>
    <col min="2" max="2" width="30" customWidth="1"/>
    <col min="3" max="3" width="34.2857142857143" style="31" customWidth="1"/>
  </cols>
  <sheetData>
    <row r="1" spans="1:3" ht="20.25">
      <c r="A1" s="32" t="s">
        <v>353</v>
      </c>
      <c r="B1" s="32"/>
      <c r="C1" s="33"/>
    </row>
    <row r="2" spans="1:3" ht="20.25" customHeight="1">
      <c r="A2" s="3" t="s">
        <v>354</v>
      </c>
      <c r="B2" s="4"/>
      <c r="C2" s="33"/>
    </row>
    <row r="3" spans="1:3" ht="14.25">
      <c r="A3" s="2"/>
      <c r="B3" s="2"/>
      <c r="C3" s="34" t="s">
        <v>21</v>
      </c>
    </row>
    <row r="4" spans="1:3" ht="38.1" customHeight="1">
      <c r="A4" s="35" t="s">
        <v>355</v>
      </c>
      <c r="B4" s="36" t="s">
        <v>356</v>
      </c>
      <c r="C4" s="37" t="s">
        <v>357</v>
      </c>
    </row>
    <row r="5" spans="1:3" ht="39.95" customHeight="1">
      <c r="A5" s="38" t="s">
        <v>358</v>
      </c>
      <c r="B5" s="18" t="s">
        <v>359</v>
      </c>
      <c r="C5" s="39">
        <v>37.60</v>
      </c>
    </row>
    <row r="6" spans="1:3" ht="39.95" customHeight="1">
      <c r="A6" s="40"/>
      <c r="B6" s="18" t="s">
        <v>360</v>
      </c>
      <c r="C6" s="39">
        <v>26.23</v>
      </c>
    </row>
    <row r="7" spans="1:3" ht="39.95" customHeight="1">
      <c r="A7" s="40"/>
      <c r="B7" s="18" t="s">
        <v>361</v>
      </c>
      <c r="C7" s="39">
        <v>3.30</v>
      </c>
    </row>
    <row r="8" spans="1:3" ht="39.95" customHeight="1">
      <c r="A8" s="40"/>
      <c r="B8" s="18" t="s">
        <v>362</v>
      </c>
      <c r="C8" s="41">
        <v>21.203185999999999</v>
      </c>
    </row>
    <row r="9" spans="1:3" ht="39.95" customHeight="1">
      <c r="A9" s="42"/>
      <c r="B9" s="18" t="s">
        <v>363</v>
      </c>
      <c r="C9" s="39">
        <v>11</v>
      </c>
    </row>
    <row r="10" spans="1:3" ht="39.95" customHeight="1">
      <c r="A10" s="43" t="s">
        <v>364</v>
      </c>
      <c r="B10" s="18" t="s">
        <v>365</v>
      </c>
      <c r="C10" s="39">
        <v>5.30</v>
      </c>
    </row>
    <row r="11" spans="1:3" ht="39.95" customHeight="1">
      <c r="A11" s="38" t="s">
        <v>366</v>
      </c>
      <c r="B11" s="18" t="s">
        <v>367</v>
      </c>
      <c r="C11" s="39"/>
    </row>
    <row r="12" spans="1:3" ht="39.95" customHeight="1">
      <c r="A12" s="40"/>
      <c r="B12" s="18" t="s">
        <v>368</v>
      </c>
      <c r="C12" s="39">
        <v>2.30</v>
      </c>
    </row>
    <row r="13" spans="1:3" ht="39.95" customHeight="1">
      <c r="A13" s="40"/>
      <c r="B13" s="18" t="s">
        <v>369</v>
      </c>
      <c r="C13" s="39">
        <v>2.12</v>
      </c>
    </row>
    <row r="14" spans="1:3" ht="39.95" customHeight="1">
      <c r="A14" s="42"/>
      <c r="B14" s="18" t="s">
        <v>370</v>
      </c>
      <c r="C14" s="39"/>
    </row>
    <row r="15" spans="1:3" ht="39.95" customHeight="1">
      <c r="A15" s="43" t="s">
        <v>85</v>
      </c>
      <c r="B15" s="18" t="s">
        <v>371</v>
      </c>
      <c r="C15" s="39">
        <v>10</v>
      </c>
    </row>
    <row r="16" spans="1:3" ht="39.95" customHeight="1">
      <c r="A16" s="43"/>
      <c r="B16" s="18" t="s">
        <v>372</v>
      </c>
      <c r="C16" s="39"/>
    </row>
    <row r="17" spans="1:3" ht="39.95" customHeight="1">
      <c r="A17" s="43" t="s">
        <v>66</v>
      </c>
      <c r="B17" s="18"/>
      <c r="C17" s="39">
        <f>SUM(C5:C16)</f>
        <v>119.053186</v>
      </c>
    </row>
  </sheetData>
  <mergeCells count="3">
    <mergeCell ref="A2:C2"/>
    <mergeCell ref="A5:A9"/>
    <mergeCell ref="A11:A14"/>
  </mergeCells>
  <pageMargins left="0.75" right="0.75" top="1" bottom="1" header="0.51" footer="0.51"/>
  <pageSetup orientation="portrait" paperSize="9"/>
  <headerFooter scaleWithDoc="0"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10"/>
  <sheetViews>
    <sheetView tabSelected="1" workbookViewId="0" topLeftCell="A1">
      <selection pane="topLeft" activeCell="B13" sqref="B13"/>
    </sheetView>
  </sheetViews>
  <sheetFormatPr defaultColWidth="9.14428571428571" defaultRowHeight="12.75" outlineLevelCol="5"/>
  <cols>
    <col min="1" max="7" width="24.5714285714286" customWidth="1"/>
  </cols>
  <sheetData>
    <row r="1" spans="1:6" ht="14.25">
      <c r="A1" s="1" t="s">
        <v>373</v>
      </c>
      <c r="B1" s="2"/>
      <c r="C1" s="2"/>
      <c r="D1" s="2"/>
      <c r="E1" s="2"/>
      <c r="F1" s="2"/>
    </row>
    <row r="2" spans="1:6" ht="20.25" customHeight="1">
      <c r="A2" s="3" t="s">
        <v>374</v>
      </c>
      <c r="B2" s="4"/>
      <c r="C2" s="4"/>
      <c r="D2" s="4"/>
      <c r="E2" s="4"/>
      <c r="F2" s="5"/>
    </row>
    <row r="3" spans="1:6" ht="14.25">
      <c r="A3" s="2"/>
      <c r="B3" s="2"/>
      <c r="C3" s="2"/>
      <c r="D3" s="2"/>
      <c r="E3" s="2"/>
      <c r="F3" s="2"/>
    </row>
    <row r="4" spans="1:6" ht="14.25" customHeight="1">
      <c r="A4" s="2"/>
      <c r="B4" s="2"/>
      <c r="C4" s="2"/>
      <c r="D4" s="2"/>
      <c r="E4" s="19" t="s">
        <v>21</v>
      </c>
      <c r="F4" s="5"/>
    </row>
    <row r="5" spans="1:6" ht="29.1" customHeight="1">
      <c r="A5" s="20" t="s">
        <v>375</v>
      </c>
      <c r="B5" s="21" t="s">
        <v>87</v>
      </c>
      <c r="C5" s="22" t="s">
        <v>376</v>
      </c>
      <c r="D5" s="22"/>
      <c r="E5" s="21" t="s">
        <v>377</v>
      </c>
      <c r="F5" s="21" t="s">
        <v>378</v>
      </c>
    </row>
    <row r="6" spans="1:6" ht="62.1" customHeight="1">
      <c r="A6" s="20"/>
      <c r="B6" s="21"/>
      <c r="C6" s="21" t="s">
        <v>379</v>
      </c>
      <c r="D6" s="21" t="s">
        <v>380</v>
      </c>
      <c r="E6" s="21"/>
      <c r="F6" s="21"/>
    </row>
    <row r="7" spans="1:6" ht="62.1" customHeight="1">
      <c r="A7" s="23" t="s">
        <v>381</v>
      </c>
      <c r="B7" s="24">
        <v>1.67</v>
      </c>
      <c r="C7" s="25">
        <v>0</v>
      </c>
      <c r="D7" s="26">
        <v>0.77</v>
      </c>
      <c r="E7" s="27">
        <v>0.90</v>
      </c>
      <c r="F7" s="27">
        <v>0</v>
      </c>
    </row>
    <row r="8" spans="1:6" ht="62.1" customHeight="1">
      <c r="A8" s="23" t="s">
        <v>382</v>
      </c>
      <c r="B8" s="24">
        <v>1.67</v>
      </c>
      <c r="C8" s="22">
        <v>0</v>
      </c>
      <c r="D8" s="28">
        <v>0.77</v>
      </c>
      <c r="E8" s="27">
        <v>0.90</v>
      </c>
      <c r="F8" s="27">
        <v>0</v>
      </c>
    </row>
    <row r="9" spans="1:6" ht="62.1" customHeight="1">
      <c r="A9" s="23" t="s">
        <v>383</v>
      </c>
      <c r="B9" s="29">
        <f>(B7-B8)/B8</f>
        <v>0</v>
      </c>
      <c r="C9" s="29">
        <v>0</v>
      </c>
      <c r="D9" s="29">
        <v>0</v>
      </c>
      <c r="E9" s="29">
        <v>0</v>
      </c>
      <c r="F9" s="29">
        <v>0</v>
      </c>
    </row>
    <row r="10" spans="1:6" ht="42" customHeight="1">
      <c r="A10" s="30" t="s">
        <v>384</v>
      </c>
      <c r="B10" s="30"/>
      <c r="C10" s="30"/>
      <c r="D10" s="30"/>
    </row>
  </sheetData>
  <mergeCells count="8">
    <mergeCell ref="A2:F2"/>
    <mergeCell ref="E4:F4"/>
    <mergeCell ref="C5:D5"/>
    <mergeCell ref="A10:D10"/>
    <mergeCell ref="A5:A6"/>
    <mergeCell ref="B5:B6"/>
    <mergeCell ref="E5:E6"/>
    <mergeCell ref="F5:F6"/>
  </mergeCells>
  <pageMargins left="0.75" right="0.75" top="1" bottom="1" header="0.51" footer="0.51"/>
  <pageSetup orientation="portrait" paperSize="9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AppVersion>14.0300</AppVersion>
  <DocSecurity>0</DocSecurity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草案-封面 </vt:lpstr>
      <vt:lpstr>目录</vt:lpstr>
      <vt:lpstr>部门收支总体情况表</vt:lpstr>
      <vt:lpstr>部门收入总体情况表</vt:lpstr>
      <vt:lpstr>部门支出总体情况表</vt:lpstr>
      <vt:lpstr>财政拨款收支预算总表</vt:lpstr>
      <vt:lpstr>一般公共预算支出情况表</vt:lpstr>
      <vt:lpstr>一般公共预算基本支出情况表</vt:lpstr>
      <vt:lpstr>一般公共预算“三公经费”支出情况表</vt:lpstr>
      <vt:lpstr>政府性基金支出预算表</vt:lpstr>
      <vt:lpstr>Sheet1</vt:lpstr>
    </vt:vector>
  </TitlesOfParts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lenovo</dc:creator>
  <cp:keywords/>
  <dc:description/>
  <cp:lastModifiedBy>星月</cp:lastModifiedBy>
  <cp:lastPrinted>2017-06-14T02:39:56Z</cp:lastPrinted>
  <dcterms:created xsi:type="dcterms:W3CDTF">2017-02-08T08:56:35Z</dcterms:created>
  <dcterms:modified xsi:type="dcterms:W3CDTF">2023-06-08T08:47:06Z</dcterms:modified>
  <cp:category/>
  <cp:revision>1</cp:revision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F2F2BFCAAEEC4B3CA8B4DD0075907DE7_13</vt:lpwstr>
  </property>
</Properties>
</file>