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omments8.xml" ContentType="application/vnd.openxmlformats-officedocument.spreadsheetml.comments+xml"/>
  <Default Extension="vml" ContentType="application/vnd.openxmlformats-officedocument.vmlDrawing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3" lowestEdited="5" rupBuild="9302"/>
  <workbookPr/>
  <bookViews>
    <workbookView xWindow="240" yWindow="120" windowWidth="28800" windowHeight="12540" tabRatio="665" activeTab="2"/>
  </bookViews>
  <sheets>
    <sheet name="表一（财政供养人员基本信息表）" sheetId="2" r:id="rId3"/>
    <sheet name="表二（工资和福利支出预算表）" sheetId="6" r:id="rId4"/>
    <sheet name="表三（公用经费预算）" sheetId="7" r:id="rId5"/>
    <sheet name="表四（项目支出预算表）" sheetId="12" r:id="rId6"/>
    <sheet name="表五（项目支出预算绩效目标表）" sheetId="11" r:id="rId7"/>
    <sheet name="表六（政府性基金预算）" sheetId="9" r:id="rId8"/>
    <sheet name="表七（三公经费预算表）" sheetId="10" r:id="rId9"/>
    <sheet name="表八（社会保险）" sheetId="13" r:id="rId10"/>
  </sheets>
  <definedNames>
    <definedName name="_xlnm.Print_Area" localSheetId="1">'表二（工资和福利支出预算表）'!$A$1:$BG$19</definedName>
  </definedNames>
  <calcPr calcId="144525"/>
</workbook>
</file>

<file path=xl/calcChain.xml><?xml version="1.0" encoding="utf-8"?>
<calcChain xmlns="http://schemas.openxmlformats.org/spreadsheetml/2006/main">
  <c r="E10" i="7" l="1"/>
</calcChain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O10" authorId="0">
      <text>
        <r>
          <rPr>
            <b/>
            <sz val="9"/>
            <rFont val="宋体"/>
            <family val="2"/>
            <charset val="134"/>
          </rPr>
          <t>教育卫生系统</t>
        </r>
        <r>
          <rPr>
            <b/>
            <sz val="9"/>
            <rFont val="Tahoma"/>
            <family val="2"/>
            <charset val="134"/>
          </rPr>
          <t>0.4%</t>
        </r>
        <r>
          <rPr>
            <b/>
            <sz val="9"/>
            <rFont val="宋体"/>
            <family val="2"/>
            <charset val="134"/>
          </rPr>
          <t>；其他单位</t>
        </r>
        <r>
          <rPr>
            <b/>
            <sz val="9"/>
            <rFont val="Tahoma"/>
            <family val="2"/>
            <charset val="134"/>
          </rPr>
          <t>0.2%</t>
        </r>
        <r>
          <rPr>
            <b/>
            <sz val="9"/>
            <rFont val="宋体"/>
            <family val="2"/>
            <charset val="134"/>
          </rPr>
          <t xml:space="preserve">。
</t>
        </r>
      </text>
    </comment>
  </commentList>
</comments>
</file>

<file path=xl/sharedStrings.xml><?xml version="1.0" encoding="utf-8"?>
<sst xmlns="http://schemas.openxmlformats.org/spreadsheetml/2006/main" count="344" uniqueCount="225">
  <si>
    <t>表一</t>
  </si>
  <si>
    <r>
      <rPr>
        <sz val="20"/>
        <rFont val="宋体"/>
        <family val="2"/>
        <charset val="134"/>
      </rPr>
      <t>单位财政供养人员结构基本信息表（</t>
    </r>
    <r>
      <rPr>
        <b/>
        <sz val="16"/>
        <rFont val="宋体"/>
        <family val="2"/>
        <charset val="134"/>
      </rPr>
      <t>按照2020年10月工资在册人数编报</t>
    </r>
    <r>
      <rPr>
        <sz val="20"/>
        <rFont val="宋体"/>
        <family val="2"/>
        <charset val="134"/>
      </rPr>
      <t>）</t>
    </r>
  </si>
  <si>
    <t>序号</t>
  </si>
  <si>
    <t>分管股室</t>
  </si>
  <si>
    <t>预算单位</t>
  </si>
  <si>
    <t>单位性质</t>
  </si>
  <si>
    <t>供养人员合计</t>
  </si>
  <si>
    <t>在职人员</t>
  </si>
  <si>
    <t>其他人员</t>
  </si>
  <si>
    <t>离退休人员</t>
  </si>
  <si>
    <t>合计</t>
  </si>
  <si>
    <t>行政（含公安）单位</t>
  </si>
  <si>
    <t>事业单位</t>
  </si>
  <si>
    <t>小计</t>
  </si>
  <si>
    <t>三支一扶</t>
  </si>
  <si>
    <t>特岗</t>
  </si>
  <si>
    <t>公益性岗位</t>
  </si>
  <si>
    <t>村官</t>
  </si>
  <si>
    <t>县招人员</t>
  </si>
  <si>
    <t>农村代课教师</t>
  </si>
  <si>
    <t>市招人员</t>
  </si>
  <si>
    <t>退休</t>
  </si>
  <si>
    <t>离休</t>
  </si>
  <si>
    <t>遗属供养</t>
  </si>
  <si>
    <t>县级</t>
  </si>
  <si>
    <t>正科</t>
  </si>
  <si>
    <t>副科</t>
  </si>
  <si>
    <t>机关工勤</t>
  </si>
  <si>
    <t>科员</t>
  </si>
  <si>
    <t>事业工勤</t>
  </si>
  <si>
    <t>一般人员</t>
  </si>
  <si>
    <t>编制</t>
  </si>
  <si>
    <t>实有</t>
  </si>
  <si>
    <t>农财股</t>
  </si>
  <si>
    <t>047煤炭局</t>
  </si>
  <si>
    <t>参公</t>
  </si>
  <si>
    <t>表二</t>
  </si>
  <si>
    <t>工资和福利支出（在职人员）</t>
  </si>
  <si>
    <t>对个人和家庭的补助</t>
  </si>
  <si>
    <t>全年工资合计</t>
  </si>
  <si>
    <t>支出功能分类科目</t>
  </si>
  <si>
    <t>在职人员工资小计</t>
  </si>
  <si>
    <t>工资附加性支出</t>
  </si>
  <si>
    <t>其他人员工资支出</t>
  </si>
  <si>
    <t>离退休人员工资</t>
  </si>
  <si>
    <t>住房公积金县级配套</t>
  </si>
  <si>
    <t>行政工资小计</t>
  </si>
  <si>
    <t>基本工资</t>
  </si>
  <si>
    <t>国家统一规定的津补贴</t>
  </si>
  <si>
    <t>地方性补贴</t>
  </si>
  <si>
    <t>事业工资小计</t>
  </si>
  <si>
    <t>绩效工资</t>
  </si>
  <si>
    <t xml:space="preserve">年终奖励 工资     </t>
  </si>
  <si>
    <t>车补</t>
  </si>
  <si>
    <t>取暖费</t>
  </si>
  <si>
    <t>正常晋升等增资</t>
  </si>
  <si>
    <t>班主任津贴</t>
  </si>
  <si>
    <t>卫生津贴</t>
  </si>
  <si>
    <t>离退休工资发放小计</t>
  </si>
  <si>
    <t>类</t>
  </si>
  <si>
    <t>款</t>
  </si>
  <si>
    <t>项</t>
  </si>
  <si>
    <t>职务工资</t>
  </si>
  <si>
    <t>级别工资</t>
  </si>
  <si>
    <t>工资区类差</t>
  </si>
  <si>
    <t>高原补贴</t>
  </si>
  <si>
    <t>保留补贴</t>
  </si>
  <si>
    <t>艰边津贴</t>
  </si>
  <si>
    <t>乡镇津贴</t>
  </si>
  <si>
    <t>行业岗位补贴</t>
  </si>
  <si>
    <t>警衔津贴</t>
  </si>
  <si>
    <t>执勤岗位津贴</t>
  </si>
  <si>
    <t>提高10%</t>
  </si>
  <si>
    <t>教护津贴</t>
  </si>
  <si>
    <t>基础性绩效</t>
  </si>
  <si>
    <t>农村教师补贴</t>
  </si>
  <si>
    <t>奖励性绩效</t>
  </si>
  <si>
    <t>=2+44</t>
  </si>
  <si>
    <t>213</t>
  </si>
  <si>
    <t>01</t>
  </si>
  <si>
    <t>04</t>
  </si>
  <si>
    <t>=3+15+29+36</t>
  </si>
  <si>
    <t xml:space="preserve">   3=4+5+6+7+8+9+10+11+12+13+14</t>
  </si>
  <si>
    <t>15列=16+17+17+19+20+21+22+23+24+25+26+27+28</t>
  </si>
  <si>
    <t>29项=30+31+32+33+34+35</t>
  </si>
  <si>
    <t>36项=37+38+39+40+41+42+43</t>
  </si>
  <si>
    <t>按照支出科目填写</t>
  </si>
  <si>
    <t>=45+46+47+48</t>
  </si>
  <si>
    <t>=(行政工资+事业工资)*0.1</t>
  </si>
  <si>
    <t>047-合水县煤炭局</t>
  </si>
  <si>
    <t>表三</t>
  </si>
  <si>
    <r>
      <t>2021年商品和服务支出预算表</t>
    </r>
    <r>
      <rPr>
        <sz val="20"/>
        <rFont val="宋体"/>
        <family val="2"/>
        <charset val="134"/>
      </rPr>
      <t xml:space="preserve">                                                                                                                                                                         </t>
    </r>
    <r>
      <rPr>
        <sz val="16"/>
        <rFont val="宋体"/>
        <family val="2"/>
        <charset val="134"/>
      </rPr>
      <t xml:space="preserve"> </t>
    </r>
  </si>
  <si>
    <t>单位：元</t>
  </si>
  <si>
    <t>在职人员（以2020年10月工资表核定人数为准）</t>
  </si>
  <si>
    <t>公用经费预算数</t>
  </si>
  <si>
    <t>在职人员小计</t>
  </si>
  <si>
    <t>正式在职人数</t>
  </si>
  <si>
    <t>支出功能分类科目（必填）</t>
  </si>
  <si>
    <t>公用经费</t>
  </si>
  <si>
    <t>工会会费</t>
  </si>
  <si>
    <t>按照上年核定标准核定</t>
  </si>
  <si>
    <t>合水县煤炭局</t>
  </si>
  <si>
    <t>表四</t>
  </si>
  <si>
    <t xml:space="preserve">2021年项目支出预算表
</t>
  </si>
  <si>
    <r>
      <rPr>
        <sz val="11"/>
        <rFont val="仿宋"/>
        <family val="2"/>
        <charset val="134"/>
      </rPr>
      <t xml:space="preserve">        </t>
    </r>
    <r>
      <rPr>
        <b/>
        <sz val="11"/>
        <rFont val="仿宋"/>
        <family val="2"/>
        <charset val="134"/>
      </rPr>
      <t xml:space="preserve"> 单位：元</t>
    </r>
  </si>
  <si>
    <t>单位</t>
  </si>
  <si>
    <t>功能科目</t>
  </si>
  <si>
    <t>政府经济分类</t>
  </si>
  <si>
    <t>部门经济分类</t>
  </si>
  <si>
    <t>项目摘要</t>
  </si>
  <si>
    <t>项目分类填“是”</t>
  </si>
  <si>
    <t>2020年预算金额</t>
  </si>
  <si>
    <t>2021年申请金额</t>
  </si>
  <si>
    <t>较上年增减</t>
  </si>
  <si>
    <t>政策文件及测算依据</t>
  </si>
  <si>
    <t>是否编报绩效目标表</t>
  </si>
  <si>
    <t>备注</t>
  </si>
  <si>
    <t>政策性专项</t>
  </si>
  <si>
    <t>一般性专项</t>
  </si>
  <si>
    <t>非政策专项</t>
  </si>
  <si>
    <t>2130104</t>
  </si>
  <si>
    <t>事业运行费</t>
  </si>
  <si>
    <t>是</t>
  </si>
  <si>
    <t>2021年部门项目预算绩效目标表</t>
  </si>
  <si>
    <t>填报单位（盖章）：</t>
  </si>
  <si>
    <t>项目名称</t>
  </si>
  <si>
    <t>业务费和专家聘请费</t>
  </si>
  <si>
    <t>项目属性</t>
  </si>
  <si>
    <r>
      <rPr>
        <sz val="8"/>
        <color theme="1"/>
        <rFont val="宋体"/>
        <family val="2"/>
        <charset val="134"/>
      </rPr>
      <t xml:space="preserve">       新增项目□                  延续项目□</t>
    </r>
    <r>
      <rPr>
        <sz val="8"/>
        <color theme="1"/>
        <rFont val="宋体"/>
        <family val="2"/>
        <charset val="134"/>
      </rPr>
      <t>√</t>
    </r>
  </si>
  <si>
    <t>主管部门</t>
  </si>
  <si>
    <t>主管部门编码</t>
  </si>
  <si>
    <t>047</t>
  </si>
  <si>
    <t>项目实施单位</t>
  </si>
  <si>
    <t>项目负责人</t>
  </si>
  <si>
    <t>王军红</t>
  </si>
  <si>
    <t>联系电话</t>
  </si>
  <si>
    <t>项目建设起止时间</t>
  </si>
  <si>
    <t>项目资金情况</t>
  </si>
  <si>
    <t>项目总投资（万元）</t>
  </si>
  <si>
    <t>2020预算申请资金（万元）</t>
  </si>
  <si>
    <t>资金已到位情况</t>
  </si>
  <si>
    <t>财政拨款：</t>
  </si>
  <si>
    <t>自有资金：</t>
  </si>
  <si>
    <t>事业收入：</t>
  </si>
  <si>
    <t>经营性收入：</t>
  </si>
  <si>
    <t xml:space="preserve"> 其他：</t>
  </si>
  <si>
    <t>项目概况</t>
  </si>
  <si>
    <t>项目立项情况</t>
  </si>
  <si>
    <t>项目立项的依据</t>
  </si>
  <si>
    <t>财政对单位专项经费是单位重要经费来源，按照年初预算安排，业务费用于支付单位正常运行中的各种商品服务支出等方面。</t>
  </si>
  <si>
    <t>项目申报的必要性</t>
  </si>
  <si>
    <t>业务费用于支付单位正常运行中的各种商品服务支出等方面，以确保单位开展正常工作活动。</t>
  </si>
  <si>
    <t>项目实施进度计划</t>
  </si>
  <si>
    <t>项目实施内容</t>
  </si>
  <si>
    <t>开始时间</t>
  </si>
  <si>
    <t xml:space="preserve">完成时间   </t>
  </si>
  <si>
    <r>
      <rPr>
        <sz val="8"/>
        <color theme="1"/>
        <rFont val="Calibri"/>
        <family val="2"/>
        <charset val="134"/>
      </rPr>
      <t>1</t>
    </r>
    <r>
      <rPr>
        <sz val="8"/>
        <color indexed="8"/>
        <rFont val="宋体"/>
        <family val="2"/>
        <charset val="134"/>
      </rPr>
      <t>、</t>
    </r>
  </si>
  <si>
    <r>
      <rPr>
        <sz val="8"/>
        <color theme="1"/>
        <rFont val="Calibri"/>
        <family val="2"/>
        <charset val="134"/>
      </rPr>
      <t>2021</t>
    </r>
    <r>
      <rPr>
        <sz val="8"/>
        <color theme="1"/>
        <rFont val="宋体"/>
        <family val="2"/>
        <charset val="134"/>
      </rPr>
      <t>年1月1日</t>
    </r>
  </si>
  <si>
    <t>年度项目绩效目标</t>
  </si>
  <si>
    <t>年度绩效指标</t>
  </si>
  <si>
    <t>一级指标</t>
  </si>
  <si>
    <t>二级指标</t>
  </si>
  <si>
    <t>指标内容</t>
  </si>
  <si>
    <t>指标值</t>
  </si>
  <si>
    <t>产出指标</t>
  </si>
  <si>
    <t>数量指标</t>
  </si>
  <si>
    <r>
      <rPr>
        <sz val="8"/>
        <color indexed="8"/>
        <rFont val="Calibri"/>
        <family val="2"/>
        <charset val="134"/>
      </rPr>
      <t>1</t>
    </r>
    <r>
      <rPr>
        <sz val="8"/>
        <color indexed="8"/>
        <rFont val="宋体"/>
        <family val="2"/>
        <charset val="134"/>
      </rPr>
      <t>、办公费</t>
    </r>
  </si>
  <si>
    <r>
      <rPr>
        <sz val="8"/>
        <color indexed="8"/>
        <rFont val="Arial"/>
        <family val="2"/>
        <charset val="134"/>
      </rPr>
      <t>≤3</t>
    </r>
    <r>
      <rPr>
        <sz val="8"/>
        <color indexed="8"/>
        <rFont val="宋体"/>
        <family val="2"/>
        <charset val="134"/>
      </rPr>
      <t>万元</t>
    </r>
  </si>
  <si>
    <r>
      <rPr>
        <sz val="8"/>
        <color indexed="8"/>
        <rFont val="Calibri"/>
        <family val="2"/>
        <charset val="134"/>
      </rPr>
      <t>2</t>
    </r>
    <r>
      <rPr>
        <sz val="8"/>
        <color indexed="8"/>
        <rFont val="宋体"/>
        <family val="2"/>
        <charset val="134"/>
      </rPr>
      <t>、差旅费</t>
    </r>
  </si>
  <si>
    <r>
      <rPr>
        <sz val="8"/>
        <color indexed="8"/>
        <rFont val="Arial"/>
        <family val="2"/>
        <charset val="134"/>
      </rPr>
      <t>≤1.2</t>
    </r>
    <r>
      <rPr>
        <sz val="8"/>
        <color indexed="8"/>
        <rFont val="宋体"/>
        <family val="2"/>
        <charset val="134"/>
      </rPr>
      <t>万元</t>
    </r>
  </si>
  <si>
    <r>
      <rPr>
        <sz val="8"/>
        <color indexed="8"/>
        <rFont val="Calibri"/>
        <family val="2"/>
        <charset val="134"/>
      </rPr>
      <t>3</t>
    </r>
    <r>
      <rPr>
        <sz val="8"/>
        <color indexed="8"/>
        <rFont val="宋体"/>
        <family val="2"/>
        <charset val="134"/>
      </rPr>
      <t>、煤炭市场整治费</t>
    </r>
  </si>
  <si>
    <r>
      <rPr>
        <sz val="8"/>
        <color indexed="8"/>
        <rFont val="Arial"/>
        <family val="2"/>
        <charset val="134"/>
      </rPr>
      <t>≤0.8</t>
    </r>
    <r>
      <rPr>
        <sz val="8"/>
        <color indexed="8"/>
        <rFont val="宋体"/>
        <family val="2"/>
        <charset val="134"/>
      </rPr>
      <t>万元</t>
    </r>
  </si>
  <si>
    <r>
      <rPr>
        <sz val="8"/>
        <color indexed="8"/>
        <rFont val="Calibri"/>
        <family val="2"/>
        <charset val="134"/>
      </rPr>
      <t>4</t>
    </r>
    <r>
      <rPr>
        <sz val="8"/>
        <color indexed="8"/>
        <rFont val="宋体"/>
        <family val="2"/>
        <charset val="134"/>
      </rPr>
      <t>、专家聘请费</t>
    </r>
  </si>
  <si>
    <r>
      <rPr>
        <sz val="8"/>
        <color indexed="8"/>
        <rFont val="宋体"/>
        <family val="2"/>
        <charset val="134"/>
      </rPr>
      <t>≤</t>
    </r>
    <r>
      <rPr>
        <sz val="8"/>
        <color indexed="8"/>
        <rFont val="Arial"/>
        <family val="2"/>
        <charset val="134"/>
      </rPr>
      <t>5</t>
    </r>
    <r>
      <rPr>
        <sz val="8"/>
        <color indexed="8"/>
        <rFont val="宋体"/>
        <family val="2"/>
        <charset val="134"/>
      </rPr>
      <t>万元</t>
    </r>
  </si>
  <si>
    <t>质量指标</t>
  </si>
  <si>
    <t>时效指标</t>
  </si>
  <si>
    <t>成本指标</t>
  </si>
  <si>
    <t>…</t>
  </si>
  <si>
    <t>效益指标</t>
  </si>
  <si>
    <t>经济效益指标</t>
  </si>
  <si>
    <t>社会效益指标</t>
  </si>
  <si>
    <t>环境效益指标</t>
  </si>
  <si>
    <t>可持续影响指标</t>
  </si>
  <si>
    <t>服务对象满意度指标</t>
  </si>
  <si>
    <t>具体指标</t>
  </si>
  <si>
    <t>其他说明的问题</t>
  </si>
  <si>
    <t>无</t>
  </si>
  <si>
    <t>填报人：</t>
  </si>
  <si>
    <t>单位负责人：</t>
  </si>
  <si>
    <t>填报日期：</t>
  </si>
  <si>
    <t>表六</t>
  </si>
  <si>
    <t xml:space="preserve">2021年政府性基金支出预算表
</t>
  </si>
  <si>
    <r>
      <rPr>
        <sz val="11"/>
        <rFont val="仿宋"/>
        <family val="2"/>
        <charset val="134"/>
      </rPr>
      <t xml:space="preserve">        </t>
    </r>
    <r>
      <rPr>
        <b/>
        <sz val="11"/>
        <rFont val="仿宋"/>
        <family val="2"/>
        <charset val="134"/>
      </rPr>
      <t xml:space="preserve"> 单位：万元</t>
    </r>
  </si>
  <si>
    <t>2021年“三公经费”及会议费、培训费预算表</t>
  </si>
  <si>
    <t>单位名称（盖章）</t>
  </si>
  <si>
    <t>日期：2020年10月19日</t>
  </si>
  <si>
    <t>项目</t>
  </si>
  <si>
    <t>三公经费</t>
  </si>
  <si>
    <t>会议费</t>
  </si>
  <si>
    <t>培训费</t>
  </si>
  <si>
    <t>因公出国（境）费</t>
  </si>
  <si>
    <t>公务用车维护费</t>
  </si>
  <si>
    <t>公务用车购置费</t>
  </si>
  <si>
    <t>公务接待费</t>
  </si>
  <si>
    <t>2021预算数</t>
  </si>
  <si>
    <t>2020年预算执行数</t>
  </si>
  <si>
    <t>注：三公经费预算必须在2020年预算数的基础上下降，此表数字需在政府门户网站予以公开，请各单位认真测算，据实填写。公开时请简要说明接待人数、次数。</t>
  </si>
  <si>
    <t>负责人：</t>
  </si>
  <si>
    <t>表八</t>
  </si>
  <si>
    <r>
      <rPr>
        <b/>
        <sz val="20"/>
        <rFont val="宋体"/>
        <family val="2"/>
        <charset val="134"/>
      </rPr>
      <t>单位财政供养人员工资和福利、对个人和家庭补助支出预算表（一）</t>
    </r>
    <r>
      <rPr>
        <sz val="20"/>
        <rFont val="宋体"/>
        <family val="2"/>
        <charset val="134"/>
      </rPr>
      <t xml:space="preserve">                                                                                                                                                                          </t>
    </r>
  </si>
  <si>
    <t>填报单位：合水县煤炭局</t>
  </si>
  <si>
    <t>社会保险财政配套预算</t>
  </si>
  <si>
    <t>社会保险核定基数</t>
  </si>
  <si>
    <t>行政事业单位人员社会保险预算数</t>
  </si>
  <si>
    <t>人数</t>
  </si>
  <si>
    <t>工资</t>
  </si>
  <si>
    <t>行政单位正式在职人数</t>
  </si>
  <si>
    <t>全年发放工资小计</t>
  </si>
  <si>
    <t>事业单位
正式在职人数</t>
  </si>
  <si>
    <t>医疗保险</t>
  </si>
  <si>
    <t>大病保险</t>
  </si>
  <si>
    <t xml:space="preserve">机关事业单位养老保险
（16%）
</t>
  </si>
  <si>
    <t xml:space="preserve">失业
保险
（0.7%）
</t>
  </si>
  <si>
    <t>工伤
保险
（0.2/0.4%）</t>
  </si>
  <si>
    <t>备注：教育、卫生系统的工伤保险核定费率是0.4%；其他单位工伤保险核定费率是0.2%。</t>
  </si>
</sst>
</file>

<file path=xl/styles.xml><?xml version="1.0" encoding="utf-8"?>
<styleSheet xmlns="http://schemas.openxmlformats.org/spreadsheetml/2006/main">
  <numFmts count="10">
    <numFmt numFmtId="176" formatCode="#,##0_ ;[Red]\-#,##0\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0_);[Red]\(0\)"/>
    <numFmt numFmtId="178" formatCode="0_ "/>
    <numFmt numFmtId="179" formatCode="#,##0.00_);[Red]\(#,##0.00\)"/>
    <numFmt numFmtId="180" formatCode="0.00_);[Red]\(0.00\)"/>
    <numFmt numFmtId="181" formatCode="#,##0_);[Red]\(#,##0\)"/>
  </numFmts>
  <fonts count="117">
    <font>
      <sz val="11"/>
      <color theme="1"/>
      <name val="等线"/>
      <family val="2"/>
      <charset val="134"/>
      <scheme val="minor"/>
    </font>
    <font>
      <sz val="10"/>
      <color theme="1"/>
      <name val="Arial"/>
      <family val="2"/>
    </font>
    <font>
      <sz val="12"/>
      <name val="宋体"/>
      <family val="2"/>
      <charset val="134"/>
    </font>
    <font>
      <sz val="10"/>
      <name val="宋体"/>
      <family val="2"/>
      <charset val="134"/>
    </font>
    <font>
      <sz val="12"/>
      <color rgb="FF7030A0"/>
      <name val="宋体"/>
      <family val="2"/>
      <charset val="134"/>
    </font>
    <font>
      <b/>
      <sz val="20"/>
      <name val="宋体"/>
      <family val="2"/>
      <charset val="134"/>
    </font>
    <font>
      <sz val="20"/>
      <name val="宋体"/>
      <family val="2"/>
      <charset val="134"/>
    </font>
    <font>
      <b/>
      <sz val="14"/>
      <name val="宋体"/>
      <family val="2"/>
      <charset val="134"/>
    </font>
    <font>
      <b/>
      <sz val="10"/>
      <name val="宋体"/>
      <family val="2"/>
      <charset val="134"/>
    </font>
    <font>
      <sz val="10"/>
      <color rgb="FF7030A0"/>
      <name val="宋体"/>
      <family val="2"/>
      <charset val="134"/>
    </font>
    <font>
      <sz val="10"/>
      <color theme="8" tint="-0.249970003962517"/>
      <name val="宋体"/>
      <family val="2"/>
      <charset val="134"/>
    </font>
    <font>
      <sz val="10"/>
      <name val="Arial"/>
      <family val="2"/>
      <charset val="134"/>
    </font>
    <font>
      <sz val="10"/>
      <color theme="8" tint="-0.249970003962517"/>
      <name val="Arial"/>
      <family val="2"/>
      <charset val="134"/>
    </font>
    <font>
      <sz val="10"/>
      <color rgb="FF7030A0"/>
      <name val="Arial"/>
      <family val="2"/>
      <charset val="134"/>
    </font>
    <font>
      <sz val="10"/>
      <color theme="1"/>
      <name val="等线"/>
      <family val="2"/>
      <charset val="134"/>
      <scheme val="minor"/>
    </font>
    <font>
      <sz val="18"/>
      <name val="宋体"/>
      <family val="2"/>
      <charset val="134"/>
    </font>
    <font>
      <b/>
      <sz val="15"/>
      <name val="宋体"/>
      <family val="2"/>
      <charset val="134"/>
    </font>
    <font>
      <sz val="11"/>
      <name val="仿宋"/>
      <family val="2"/>
      <charset val="134"/>
    </font>
    <font>
      <b/>
      <sz val="10"/>
      <color theme="1"/>
      <name val="宋体"/>
      <family val="2"/>
      <charset val="134"/>
    </font>
    <font>
      <sz val="11"/>
      <name val="Times New Roman"/>
      <family val="2"/>
      <charset val="134"/>
    </font>
    <font>
      <sz val="11"/>
      <color rgb="FF000000"/>
      <name val="Times New Roman"/>
      <family val="2"/>
      <charset val="134"/>
    </font>
    <font>
      <sz val="11"/>
      <color theme="1"/>
      <name val="Times New Roman"/>
      <family val="2"/>
      <charset val="134"/>
    </font>
    <font>
      <sz val="11"/>
      <name val="仿宋_GB2312"/>
      <family val="2"/>
      <charset val="134"/>
    </font>
    <font>
      <sz val="22"/>
      <color theme="1"/>
      <name val="方正小标宋简体"/>
      <family val="2"/>
      <charset val="134"/>
    </font>
    <font>
      <sz val="8"/>
      <color theme="1"/>
      <name val="宋体"/>
      <family val="2"/>
      <charset val="134"/>
    </font>
    <font>
      <sz val="8"/>
      <color theme="1"/>
      <name val="Calibri"/>
      <family val="2"/>
      <charset val="134"/>
    </font>
    <font>
      <sz val="7"/>
      <color theme="1"/>
      <name val="宋体"/>
      <family val="2"/>
      <charset val="134"/>
    </font>
    <font>
      <sz val="8"/>
      <color indexed="8"/>
      <name val="宋体"/>
      <family val="2"/>
      <charset val="134"/>
    </font>
    <font>
      <sz val="8"/>
      <color indexed="8"/>
      <name val="Calibri"/>
      <family val="2"/>
      <charset val="134"/>
    </font>
    <font>
      <sz val="8"/>
      <color indexed="8"/>
      <name val="Arial"/>
      <family val="2"/>
      <charset val="134"/>
    </font>
    <font>
      <sz val="10.5"/>
      <color theme="1"/>
      <name val="Calibri"/>
      <family val="2"/>
      <charset val="134"/>
    </font>
    <font>
      <sz val="11"/>
      <name val="宋体"/>
      <family val="2"/>
      <charset val="134"/>
    </font>
    <font>
      <sz val="8"/>
      <name val="宋体"/>
      <family val="2"/>
      <charset val="134"/>
    </font>
    <font>
      <b/>
      <sz val="8"/>
      <color theme="1"/>
      <name val="等线"/>
      <family val="2"/>
      <charset val="134"/>
      <scheme val="minor"/>
    </font>
    <font>
      <sz val="8"/>
      <color theme="1"/>
      <name val="等线"/>
      <family val="2"/>
      <charset val="134"/>
      <scheme val="minor"/>
    </font>
    <font>
      <b/>
      <sz val="8"/>
      <name val="宋体"/>
      <family val="2"/>
      <charset val="134"/>
    </font>
    <font>
      <sz val="9"/>
      <name val="宋体"/>
      <family val="2"/>
      <charset val="134"/>
    </font>
    <font>
      <b/>
      <sz val="10"/>
      <color theme="8" tint="-0.249970003962517"/>
      <name val="宋体"/>
      <family val="2"/>
      <charset val="134"/>
    </font>
    <font>
      <sz val="10"/>
      <name val="华文隶书"/>
      <family val="2"/>
      <charset val="134"/>
    </font>
    <font>
      <b/>
      <sz val="10"/>
      <name val="华文隶书"/>
      <family val="2"/>
      <charset val="134"/>
    </font>
    <font>
      <b/>
      <sz val="8"/>
      <color theme="1"/>
      <name val="宋体"/>
      <family val="2"/>
      <charset val="134"/>
    </font>
    <font>
      <sz val="14"/>
      <name val="宋体"/>
      <family val="2"/>
      <charset val="134"/>
    </font>
    <font>
      <sz val="14"/>
      <name val="华文隶书"/>
      <family val="2"/>
      <charset val="134"/>
    </font>
    <font>
      <sz val="14"/>
      <color theme="8" tint="-0.249970003962517"/>
      <name val="宋体"/>
      <family val="2"/>
      <charset val="134"/>
    </font>
    <font>
      <sz val="14"/>
      <name val="Arial"/>
      <family val="2"/>
      <charset val="134"/>
    </font>
    <font>
      <sz val="14"/>
      <color rgb="FF7030A0"/>
      <name val="宋体"/>
      <family val="2"/>
      <charset val="134"/>
    </font>
    <font>
      <sz val="14"/>
      <color theme="8" tint="-0.249970003962517"/>
      <name val="Arial"/>
      <family val="2"/>
      <charset val="134"/>
    </font>
    <font>
      <sz val="12"/>
      <color theme="8" tint="-0.249970003962517"/>
      <name val="Arial"/>
      <family val="2"/>
      <charset val="134"/>
    </font>
    <font>
      <sz val="12"/>
      <color theme="8" tint="-0.249970003962517"/>
      <name val="宋体"/>
      <family val="2"/>
      <charset val="134"/>
    </font>
    <font>
      <sz val="12"/>
      <name val="Arial"/>
      <family val="2"/>
      <charset val="134"/>
    </font>
    <font>
      <sz val="14"/>
      <color rgb="FF7030A0"/>
      <name val="Arial"/>
      <family val="2"/>
      <charset val="134"/>
    </font>
    <font>
      <sz val="11"/>
      <color rgb="FF9C0006"/>
      <name val="等线"/>
      <family val="2"/>
      <scheme val="minor"/>
    </font>
    <font>
      <sz val="11"/>
      <color theme="0"/>
      <name val="等线"/>
      <family val="2"/>
      <scheme val="minor"/>
    </font>
    <font>
      <b/>
      <sz val="11"/>
      <color rgb="FF3F3F3F"/>
      <name val="等线"/>
      <family val="2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3F3F76"/>
      <name val="等线"/>
      <family val="2"/>
      <scheme val="minor"/>
    </font>
    <font>
      <b/>
      <sz val="15"/>
      <color theme="3"/>
      <name val="等线"/>
      <family val="2"/>
      <charset val="134"/>
      <scheme val="minor"/>
    </font>
    <font>
      <u val="single"/>
      <sz val="11"/>
      <color rgb="FF0000FF"/>
      <name val="等线"/>
      <family val="2"/>
      <scheme val="minor"/>
    </font>
    <font>
      <sz val="11"/>
      <color rgb="FFFF0000"/>
      <name val="等线"/>
      <family val="2"/>
      <scheme val="minor"/>
    </font>
    <font>
      <b/>
      <sz val="18"/>
      <color theme="3"/>
      <name val="等线"/>
      <family val="2"/>
      <charset val="134"/>
      <scheme val="minor"/>
    </font>
    <font>
      <u val="single"/>
      <sz val="11"/>
      <color rgb="FF800080"/>
      <name val="等线"/>
      <family val="2"/>
      <scheme val="minor"/>
    </font>
    <font>
      <b/>
      <sz val="11"/>
      <color rgb="FFFA7D00"/>
      <name val="等线"/>
      <family val="2"/>
      <scheme val="minor"/>
    </font>
    <font>
      <b/>
      <sz val="13"/>
      <color theme="3"/>
      <name val="等线"/>
      <family val="2"/>
      <charset val="134"/>
      <scheme val="minor"/>
    </font>
    <font>
      <i/>
      <sz val="11"/>
      <color rgb="FF7F7F7F"/>
      <name val="等线"/>
      <family val="2"/>
      <scheme val="minor"/>
    </font>
    <font>
      <sz val="11"/>
      <color rgb="FF006100"/>
      <name val="等线"/>
      <family val="2"/>
      <scheme val="minor"/>
    </font>
    <font>
      <b/>
      <sz val="11"/>
      <color rgb="FFFFFFFF"/>
      <name val="等线"/>
      <family val="2"/>
      <scheme val="minor"/>
    </font>
    <font>
      <sz val="11"/>
      <color rgb="FFFA7D00"/>
      <name val="等线"/>
      <family val="2"/>
      <scheme val="minor"/>
    </font>
    <font>
      <b/>
      <sz val="11"/>
      <color theme="1"/>
      <name val="等线"/>
      <family val="2"/>
      <scheme val="minor"/>
    </font>
    <font>
      <sz val="11"/>
      <color rgb="FF9C6500"/>
      <name val="等线"/>
      <family val="2"/>
      <scheme val="minor"/>
    </font>
    <font>
      <b/>
      <sz val="11"/>
      <name val="仿宋"/>
      <family val="2"/>
      <charset val="134"/>
    </font>
    <font>
      <sz val="16"/>
      <name val="宋体"/>
      <family val="2"/>
      <charset val="134"/>
    </font>
    <font>
      <b/>
      <sz val="16"/>
      <name val="宋体"/>
      <family val="2"/>
      <charset val="134"/>
    </font>
    <font>
      <b/>
      <sz val="9"/>
      <name val="宋体"/>
      <family val="2"/>
      <charset val="134"/>
    </font>
    <font>
      <b/>
      <sz val="9"/>
      <name val="Tahoma"/>
      <family val="2"/>
      <charset val="134"/>
    </font>
    <font>
      <sz val="12"/>
      <color rgb="FF000000"/>
      <name val="宋体"/>
      <family val="2"/>
      <charset val="134"/>
    </font>
    <font>
      <sz val="14"/>
      <color rgb="FF000000"/>
      <name val="宋体"/>
      <family val="2"/>
      <charset val="134"/>
    </font>
    <font>
      <sz val="14"/>
      <color rgb="FF000000"/>
      <name val="华文隶书"/>
      <family val="2"/>
      <charset val="134"/>
    </font>
    <font>
      <sz val="10"/>
      <color rgb="FF2F5597"/>
      <name val="Arial"/>
      <family val="2"/>
      <charset val="134"/>
    </font>
    <font>
      <sz val="12"/>
      <color rgb="FF2F5597"/>
      <name val="Arial"/>
      <family val="2"/>
      <charset val="134"/>
    </font>
    <font>
      <sz val="14"/>
      <color rgb="FF2F5597"/>
      <name val="Arial"/>
      <family val="2"/>
      <charset val="134"/>
    </font>
    <font>
      <sz val="12"/>
      <color rgb="FF2F5597"/>
      <name val="宋体"/>
      <family val="2"/>
      <charset val="134"/>
    </font>
    <font>
      <sz val="14"/>
      <color rgb="FF2F5597"/>
      <name val="宋体"/>
      <family val="2"/>
      <charset val="134"/>
    </font>
    <font>
      <sz val="10"/>
      <color rgb="FF2F5597"/>
      <name val="宋体"/>
      <family val="2"/>
      <charset val="134"/>
    </font>
    <font>
      <sz val="12"/>
      <color rgb="FF000000"/>
      <name val="Arial"/>
      <family val="2"/>
      <charset val="134"/>
    </font>
    <font>
      <sz val="14"/>
      <color rgb="FF000000"/>
      <name val="Arial"/>
      <family val="2"/>
      <charset val="134"/>
    </font>
    <font>
      <sz val="11"/>
      <color rgb="FF000000"/>
      <name val="等线"/>
      <family val="2"/>
      <charset val="134"/>
      <scheme val="minor"/>
    </font>
    <font>
      <b/>
      <sz val="10"/>
      <color rgb="FF000000"/>
      <name val="宋体"/>
      <family val="2"/>
      <charset val="134"/>
    </font>
    <font>
      <b/>
      <sz val="8"/>
      <color rgb="FF000000"/>
      <name val="宋体"/>
      <family val="2"/>
      <charset val="134"/>
    </font>
    <font>
      <sz val="10"/>
      <color rgb="FF000000"/>
      <name val="宋体"/>
      <family val="2"/>
      <charset val="134"/>
    </font>
    <font>
      <b/>
      <sz val="10"/>
      <color rgb="FF000000"/>
      <name val="华文隶书"/>
      <family val="2"/>
      <charset val="134"/>
    </font>
    <font>
      <sz val="10"/>
      <color rgb="FF000000"/>
      <name val="华文隶书"/>
      <family val="2"/>
      <charset val="134"/>
    </font>
    <font>
      <sz val="10"/>
      <color rgb="FF000000"/>
      <name val="Arial"/>
      <family val="2"/>
      <charset val="134"/>
    </font>
    <font>
      <b/>
      <sz val="10"/>
      <color rgb="FF2F5597"/>
      <name val="宋体"/>
      <family val="2"/>
      <charset val="134"/>
    </font>
    <font>
      <sz val="20"/>
      <color rgb="FF000000"/>
      <name val="宋体"/>
      <family val="2"/>
      <charset val="134"/>
    </font>
    <font>
      <sz val="9"/>
      <color rgb="FF000000"/>
      <name val="宋体"/>
      <family val="2"/>
      <charset val="134"/>
    </font>
    <font>
      <sz val="8"/>
      <color rgb="FF000000"/>
      <name val="宋体"/>
      <family val="2"/>
      <charset val="134"/>
    </font>
    <font>
      <sz val="8"/>
      <color rgb="FF000000"/>
      <name val="等线"/>
      <family val="2"/>
      <charset val="134"/>
      <scheme val="minor"/>
    </font>
    <font>
      <b/>
      <sz val="8"/>
      <color rgb="FF000000"/>
      <name val="等线"/>
      <family val="2"/>
      <charset val="134"/>
      <scheme val="minor"/>
    </font>
    <font>
      <sz val="11"/>
      <color rgb="FF000000"/>
      <name val="仿宋_GB2312"/>
      <family val="2"/>
      <charset val="134"/>
    </font>
    <font>
      <sz val="11"/>
      <color rgb="FF000000"/>
      <name val="宋体"/>
      <family val="2"/>
      <charset val="134"/>
    </font>
    <font>
      <sz val="11"/>
      <color rgb="FF000000"/>
      <name val="仿宋"/>
      <family val="2"/>
      <charset val="134"/>
    </font>
    <font>
      <sz val="10.5"/>
      <color rgb="FF000000"/>
      <name val="Calibri"/>
      <family val="2"/>
      <charset val="134"/>
    </font>
    <font>
      <sz val="8"/>
      <color rgb="FF000000"/>
      <name val="Calibri"/>
      <family val="2"/>
      <charset val="134"/>
    </font>
    <font>
      <sz val="8"/>
      <color rgb="FF000000"/>
      <name val="Arial"/>
      <family val="2"/>
      <charset val="134"/>
    </font>
    <font>
      <sz val="7"/>
      <color rgb="FF000000"/>
      <name val="宋体"/>
      <family val="2"/>
      <charset val="134"/>
    </font>
    <font>
      <sz val="22"/>
      <color rgb="FF000000"/>
      <name val="方正小标宋简体"/>
      <family val="2"/>
      <charset val="134"/>
    </font>
    <font>
      <b/>
      <sz val="15"/>
      <color rgb="FF000000"/>
      <name val="宋体"/>
      <family val="2"/>
      <charset val="134"/>
    </font>
    <font>
      <sz val="18"/>
      <color rgb="FF000000"/>
      <name val="宋体"/>
      <family val="2"/>
      <charset val="134"/>
    </font>
    <font>
      <sz val="10"/>
      <color rgb="FF000000"/>
      <name val="等线"/>
      <family val="2"/>
      <charset val="134"/>
      <scheme val="minor"/>
    </font>
    <font>
      <b/>
      <sz val="14"/>
      <color rgb="FF000000"/>
      <name val="宋体"/>
      <family val="2"/>
      <charset val="134"/>
    </font>
    <font>
      <b/>
      <sz val="20"/>
      <color rgb="FF000000"/>
      <name val="宋体"/>
      <family val="2"/>
      <charset val="134"/>
    </font>
    <font>
      <sz val="11"/>
      <color rgb="FFFFFFFF"/>
      <name val="等线"/>
      <family val="2"/>
      <scheme val="minor"/>
    </font>
    <font>
      <b/>
      <sz val="11"/>
      <color rgb="FF000000"/>
      <name val="等线"/>
      <family val="2"/>
      <scheme val="minor"/>
    </font>
    <font>
      <b/>
      <sz val="11"/>
      <color rgb="FF44546A"/>
      <name val="等线"/>
      <family val="2"/>
      <charset val="134"/>
      <scheme val="minor"/>
    </font>
    <font>
      <b/>
      <sz val="13"/>
      <color rgb="FF44546A"/>
      <name val="等线"/>
      <family val="2"/>
      <charset val="134"/>
      <scheme val="minor"/>
    </font>
    <font>
      <b/>
      <sz val="15"/>
      <color rgb="FF44546A"/>
      <name val="等线"/>
      <family val="2"/>
      <charset val="134"/>
      <scheme val="minor"/>
    </font>
    <font>
      <b/>
      <sz val="18"/>
      <color rgb="FF44546A"/>
      <name val="等线"/>
      <family val="2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6" tint="0.79997998476028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theme="2" tint="-0.099969998002052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ED6FE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91DF6"/>
        <bgColor indexed="64"/>
      </patternFill>
    </fill>
  </fills>
  <borders count="2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000264167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/>
      <right/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/>
      <bottom/>
    </border>
    <border>
      <left style="thin">
        <color auto="1"/>
      </left>
      <right/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/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/>
      <right/>
      <top style="thin">
        <color auto="1"/>
      </top>
      <bottom/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/>
      <bottom style="thin">
        <color auto="1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thin">
        <color auto="1"/>
      </left>
      <right/>
      <top/>
      <bottom/>
    </border>
    <border>
      <left/>
      <right style="thin">
        <color auto="1"/>
      </right>
      <top/>
      <bottom/>
    </border>
  </borders>
  <cellStyleXfs count="54">
    <xf numFmtId="0" fontId="85" fillId="0" borderId="0">
      <alignment/>
      <protection/>
    </xf>
    <xf numFmtId="9" fontId="91" fillId="0" borderId="0" applyFill="0" applyBorder="0" applyAlignment="0" applyProtection="0"/>
    <xf numFmtId="44" fontId="91" fillId="0" borderId="0" applyFill="0" applyBorder="0" applyAlignment="0" applyProtection="0"/>
    <xf numFmtId="42" fontId="91" fillId="0" borderId="0" applyFill="0" applyBorder="0" applyAlignment="0" applyProtection="0"/>
    <xf numFmtId="43" fontId="91" fillId="0" borderId="0" applyFill="0" applyBorder="0" applyAlignment="0" applyProtection="0"/>
    <xf numFmtId="41" fontId="91" fillId="0" borderId="0" applyFill="0" applyBorder="0" applyAlignment="0" applyProtection="0"/>
    <xf numFmtId="42" fontId="85" fillId="0" borderId="0" applyFill="0" applyBorder="0" applyAlignment="0" applyProtection="0">
      <alignment/>
    </xf>
    <xf numFmtId="0" fontId="85" fillId="2" borderId="0" applyNumberFormat="0" applyBorder="0" applyAlignment="0" applyProtection="0">
      <alignment/>
    </xf>
    <xf numFmtId="0" fontId="55" fillId="3" borderId="1" applyNumberFormat="0" applyAlignment="0" applyProtection="0">
      <alignment/>
    </xf>
    <xf numFmtId="44" fontId="85" fillId="0" borderId="0" applyFill="0" applyBorder="0" applyAlignment="0" applyProtection="0">
      <alignment/>
    </xf>
    <xf numFmtId="41" fontId="85" fillId="0" borderId="0" applyFill="0" applyBorder="0" applyAlignment="0" applyProtection="0">
      <alignment/>
    </xf>
    <xf numFmtId="0" fontId="85" fillId="4" borderId="0" applyNumberFormat="0" applyBorder="0" applyAlignment="0" applyProtection="0">
      <alignment/>
    </xf>
    <xf numFmtId="0" fontId="51" fillId="5" borderId="0" applyNumberFormat="0" applyBorder="0" applyAlignment="0" applyProtection="0">
      <alignment/>
    </xf>
    <xf numFmtId="43" fontId="85" fillId="0" borderId="0" applyFill="0" applyBorder="0" applyAlignment="0" applyProtection="0">
      <alignment/>
    </xf>
    <xf numFmtId="0" fontId="111" fillId="6" borderId="0" applyNumberFormat="0" applyBorder="0" applyAlignment="0" applyProtection="0">
      <alignment/>
    </xf>
    <xf numFmtId="0" fontId="57" fillId="0" borderId="0" applyNumberFormat="0" applyFill="0" applyBorder="0" applyAlignment="0" applyProtection="0">
      <alignment/>
    </xf>
    <xf numFmtId="9" fontId="85" fillId="0" borderId="0" applyFill="0" applyBorder="0" applyAlignment="0" applyProtection="0">
      <alignment/>
    </xf>
    <xf numFmtId="0" fontId="60" fillId="0" borderId="0" applyNumberFormat="0" applyFill="0" applyBorder="0" applyAlignment="0" applyProtection="0">
      <alignment/>
    </xf>
    <xf numFmtId="0" fontId="85" fillId="7" borderId="2" applyNumberFormat="0" applyAlignment="0" applyProtection="0">
      <alignment/>
    </xf>
    <xf numFmtId="0" fontId="111" fillId="8" borderId="0" applyNumberFormat="0" applyBorder="0" applyAlignment="0" applyProtection="0">
      <alignment/>
    </xf>
    <xf numFmtId="0" fontId="113" fillId="0" borderId="0" applyNumberFormat="0" applyFill="0" applyBorder="0" applyAlignment="0" applyProtection="0">
      <alignment/>
    </xf>
    <xf numFmtId="0" fontId="58" fillId="0" borderId="0" applyNumberFormat="0" applyFill="0" applyBorder="0" applyAlignment="0" applyProtection="0">
      <alignment/>
    </xf>
    <xf numFmtId="0" fontId="116" fillId="0" borderId="0" applyNumberFormat="0" applyFill="0" applyBorder="0" applyAlignment="0" applyProtection="0">
      <alignment/>
    </xf>
    <xf numFmtId="0" fontId="63" fillId="0" borderId="0" applyNumberFormat="0" applyFill="0" applyBorder="0" applyAlignment="0" applyProtection="0">
      <alignment/>
    </xf>
    <xf numFmtId="0" fontId="115" fillId="0" borderId="3" applyNumberFormat="0" applyFill="0" applyAlignment="0" applyProtection="0">
      <alignment/>
    </xf>
    <xf numFmtId="0" fontId="114" fillId="0" borderId="3" applyNumberFormat="0" applyFill="0" applyAlignment="0" applyProtection="0">
      <alignment/>
    </xf>
    <xf numFmtId="0" fontId="111" fillId="9" borderId="0" applyNumberFormat="0" applyBorder="0" applyAlignment="0" applyProtection="0">
      <alignment/>
    </xf>
    <xf numFmtId="0" fontId="113" fillId="0" borderId="4" applyNumberFormat="0" applyFill="0" applyAlignment="0" applyProtection="0">
      <alignment/>
    </xf>
    <xf numFmtId="0" fontId="111" fillId="10" borderId="0" applyNumberFormat="0" applyBorder="0" applyAlignment="0" applyProtection="0">
      <alignment/>
    </xf>
    <xf numFmtId="0" fontId="53" fillId="11" borderId="5" applyNumberFormat="0" applyAlignment="0" applyProtection="0">
      <alignment/>
    </xf>
    <xf numFmtId="0" fontId="61" fillId="11" borderId="1" applyNumberFormat="0" applyAlignment="0" applyProtection="0">
      <alignment/>
    </xf>
    <xf numFmtId="0" fontId="65" fillId="12" borderId="6" applyNumberFormat="0" applyAlignment="0" applyProtection="0">
      <alignment/>
    </xf>
    <xf numFmtId="0" fontId="85" fillId="13" borderId="0" applyNumberFormat="0" applyBorder="0" applyAlignment="0" applyProtection="0">
      <alignment/>
    </xf>
    <xf numFmtId="0" fontId="111" fillId="14" borderId="0" applyNumberFormat="0" applyBorder="0" applyAlignment="0" applyProtection="0">
      <alignment/>
    </xf>
    <xf numFmtId="0" fontId="66" fillId="0" borderId="7" applyNumberFormat="0" applyFill="0" applyAlignment="0" applyProtection="0">
      <alignment/>
    </xf>
    <xf numFmtId="0" fontId="112" fillId="0" borderId="8" applyNumberFormat="0" applyFill="0" applyAlignment="0" applyProtection="0">
      <alignment/>
    </xf>
    <xf numFmtId="0" fontId="64" fillId="15" borderId="0" applyNumberFormat="0" applyBorder="0" applyAlignment="0" applyProtection="0">
      <alignment/>
    </xf>
    <xf numFmtId="0" fontId="68" fillId="16" borderId="0" applyNumberFormat="0" applyBorder="0" applyAlignment="0" applyProtection="0">
      <alignment/>
    </xf>
    <xf numFmtId="0" fontId="85" fillId="17" borderId="0" applyNumberFormat="0" applyBorder="0" applyAlignment="0" applyProtection="0">
      <alignment/>
    </xf>
    <xf numFmtId="0" fontId="111" fillId="18" borderId="0" applyNumberFormat="0" applyBorder="0" applyAlignment="0" applyProtection="0">
      <alignment/>
    </xf>
    <xf numFmtId="0" fontId="85" fillId="19" borderId="0" applyNumberFormat="0" applyBorder="0" applyAlignment="0" applyProtection="0">
      <alignment/>
    </xf>
    <xf numFmtId="0" fontId="85" fillId="20" borderId="0" applyNumberFormat="0" applyBorder="0" applyAlignment="0" applyProtection="0">
      <alignment/>
    </xf>
    <xf numFmtId="0" fontId="85" fillId="21" borderId="0" applyNumberFormat="0" applyBorder="0" applyAlignment="0" applyProtection="0">
      <alignment/>
    </xf>
    <xf numFmtId="0" fontId="85" fillId="22" borderId="0" applyNumberFormat="0" applyBorder="0" applyAlignment="0" applyProtection="0">
      <alignment/>
    </xf>
    <xf numFmtId="0" fontId="111" fillId="23" borderId="0" applyNumberFormat="0" applyBorder="0" applyAlignment="0" applyProtection="0">
      <alignment/>
    </xf>
    <xf numFmtId="0" fontId="111" fillId="24" borderId="0" applyNumberFormat="0" applyBorder="0" applyAlignment="0" applyProtection="0">
      <alignment/>
    </xf>
    <xf numFmtId="0" fontId="85" fillId="25" borderId="0" applyNumberFormat="0" applyBorder="0" applyAlignment="0" applyProtection="0">
      <alignment/>
    </xf>
    <xf numFmtId="0" fontId="85" fillId="26" borderId="0" applyNumberFormat="0" applyBorder="0" applyAlignment="0" applyProtection="0">
      <alignment/>
    </xf>
    <xf numFmtId="0" fontId="111" fillId="27" borderId="0" applyNumberFormat="0" applyBorder="0" applyAlignment="0" applyProtection="0">
      <alignment/>
    </xf>
    <xf numFmtId="0" fontId="85" fillId="28" borderId="0" applyNumberFormat="0" applyBorder="0" applyAlignment="0" applyProtection="0">
      <alignment/>
    </xf>
    <xf numFmtId="0" fontId="111" fillId="29" borderId="0" applyNumberFormat="0" applyBorder="0" applyAlignment="0" applyProtection="0">
      <alignment/>
    </xf>
    <xf numFmtId="0" fontId="111" fillId="30" borderId="0" applyNumberFormat="0" applyBorder="0" applyAlignment="0" applyProtection="0">
      <alignment/>
    </xf>
    <xf numFmtId="0" fontId="85" fillId="31" borderId="0" applyNumberFormat="0" applyBorder="0" applyAlignment="0" applyProtection="0">
      <alignment/>
    </xf>
    <xf numFmtId="0" fontId="111" fillId="32" borderId="0" applyNumberFormat="0" applyBorder="0" applyAlignment="0" applyProtection="0">
      <alignment/>
    </xf>
  </cellStyleXfs>
  <cellXfs count="391">
    <xf numFmtId="0" fontId="85" fillId="0" borderId="0" xfId="0" applyFont="1">
      <alignment/>
    </xf>
    <xf numFmtId="0" fontId="74" fillId="0" borderId="0" xfId="0" applyFont="1" applyAlignment="1">
      <alignment vertical="center"/>
    </xf>
    <xf numFmtId="0" fontId="88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4" fillId="0" borderId="0" xfId="0" applyFont="1" applyAlignment="1">
      <alignment vertical="center" wrapText="1"/>
    </xf>
    <xf numFmtId="0" fontId="74" fillId="0" borderId="0" xfId="0" applyFont="1" applyAlignment="1">
      <alignment horizontal="center" vertical="center"/>
    </xf>
    <xf numFmtId="0" fontId="110" fillId="0" borderId="0" xfId="0" applyFont="1" applyAlignment="1">
      <alignment horizontal="center" wrapText="1"/>
    </xf>
    <xf numFmtId="0" fontId="93" fillId="0" borderId="0" xfId="0" applyFont="1" applyAlignment="1">
      <alignment horizontal="center" wrapText="1"/>
    </xf>
    <xf numFmtId="0" fontId="109" fillId="0" borderId="0" xfId="0" applyFont="1" applyAlignment="1">
      <alignment horizontal="left" wrapText="1"/>
    </xf>
    <xf numFmtId="0" fontId="88" fillId="33" borderId="9" xfId="0" applyFont="1" applyFill="1" applyBorder="1" applyAlignment="1">
      <alignment horizontal="center" vertical="center"/>
    </xf>
    <xf numFmtId="0" fontId="88" fillId="33" borderId="10" xfId="0" applyFont="1" applyFill="1" applyBorder="1" applyAlignment="1">
      <alignment horizontal="center" vertical="center" wrapText="1"/>
    </xf>
    <xf numFmtId="0" fontId="88" fillId="33" borderId="9" xfId="0" applyFont="1" applyFill="1" applyBorder="1" applyAlignment="1">
      <alignment horizontal="center" vertical="center" wrapText="1"/>
    </xf>
    <xf numFmtId="0" fontId="86" fillId="33" borderId="11" xfId="0" applyFont="1" applyFill="1" applyBorder="1" applyAlignment="1">
      <alignment horizontal="center" vertical="center" wrapText="1"/>
    </xf>
    <xf numFmtId="0" fontId="86" fillId="33" borderId="12" xfId="0" applyFont="1" applyFill="1" applyBorder="1" applyAlignment="1">
      <alignment horizontal="center" vertical="center" wrapText="1"/>
    </xf>
    <xf numFmtId="177" fontId="86" fillId="33" borderId="13" xfId="0" applyNumberFormat="1" applyFont="1" applyFill="1" applyBorder="1" applyAlignment="1">
      <alignment horizontal="center" vertical="center" wrapText="1"/>
    </xf>
    <xf numFmtId="0" fontId="88" fillId="33" borderId="14" xfId="0" applyFont="1" applyFill="1" applyBorder="1" applyAlignment="1">
      <alignment horizontal="center" vertical="center"/>
    </xf>
    <xf numFmtId="0" fontId="88" fillId="33" borderId="14" xfId="0" applyFont="1" applyFill="1" applyBorder="1" applyAlignment="1">
      <alignment horizontal="center" vertical="center" wrapText="1"/>
    </xf>
    <xf numFmtId="0" fontId="86" fillId="33" borderId="15" xfId="0" applyFont="1" applyFill="1" applyBorder="1" applyAlignment="1">
      <alignment horizontal="center" vertical="center" wrapText="1"/>
    </xf>
    <xf numFmtId="0" fontId="86" fillId="33" borderId="16" xfId="0" applyFont="1" applyFill="1" applyBorder="1" applyAlignment="1">
      <alignment horizontal="center" vertical="center" wrapText="1"/>
    </xf>
    <xf numFmtId="177" fontId="86" fillId="34" borderId="13" xfId="0" applyNumberFormat="1" applyFont="1" applyFill="1" applyBorder="1" applyAlignment="1">
      <alignment horizontal="center" vertical="center" wrapText="1"/>
    </xf>
    <xf numFmtId="0" fontId="86" fillId="33" borderId="14" xfId="0" applyFont="1" applyFill="1" applyBorder="1" applyAlignment="1">
      <alignment horizontal="center" vertical="center" wrapText="1"/>
    </xf>
    <xf numFmtId="0" fontId="86" fillId="34" borderId="9" xfId="0" applyFont="1" applyFill="1" applyBorder="1" applyAlignment="1">
      <alignment horizontal="center" vertical="center" wrapText="1"/>
    </xf>
    <xf numFmtId="177" fontId="86" fillId="34" borderId="10" xfId="0" applyNumberFormat="1" applyFont="1" applyFill="1" applyBorder="1" applyAlignment="1">
      <alignment horizontal="center" vertical="center" wrapText="1"/>
    </xf>
    <xf numFmtId="0" fontId="86" fillId="34" borderId="14" xfId="0" applyFont="1" applyFill="1" applyBorder="1" applyAlignment="1">
      <alignment horizontal="center" vertical="center" wrapText="1"/>
    </xf>
    <xf numFmtId="177" fontId="86" fillId="34" borderId="9" xfId="0" applyNumberFormat="1" applyFont="1" applyFill="1" applyBorder="1" applyAlignment="1">
      <alignment horizontal="center" vertical="center" wrapText="1"/>
    </xf>
    <xf numFmtId="0" fontId="88" fillId="34" borderId="10" xfId="0" applyFont="1" applyFill="1" applyBorder="1" applyAlignment="1">
      <alignment horizontal="center" vertical="center" wrapText="1"/>
    </xf>
    <xf numFmtId="0" fontId="86" fillId="34" borderId="10" xfId="0" applyFont="1" applyFill="1" applyBorder="1" applyAlignment="1">
      <alignment horizontal="center" vertical="center" wrapText="1"/>
    </xf>
    <xf numFmtId="0" fontId="74" fillId="34" borderId="10" xfId="0" applyFont="1" applyFill="1" applyBorder="1" applyAlignment="1">
      <alignment vertical="center"/>
    </xf>
    <xf numFmtId="0" fontId="88" fillId="34" borderId="17" xfId="0" applyFont="1" applyFill="1" applyBorder="1" applyAlignment="1">
      <alignment horizontal="center" vertical="center" wrapText="1"/>
    </xf>
    <xf numFmtId="0" fontId="88" fillId="34" borderId="10" xfId="0" applyFont="1" applyFill="1" applyBorder="1" applyAlignment="1">
      <alignment horizontal="center" vertical="center"/>
    </xf>
    <xf numFmtId="177" fontId="88" fillId="34" borderId="10" xfId="0" applyNumberFormat="1" applyFont="1" applyFill="1" applyBorder="1" applyAlignment="1">
      <alignment horizontal="center" vertical="center" wrapText="1"/>
    </xf>
    <xf numFmtId="0" fontId="9" fillId="34" borderId="10" xfId="0" applyFont="1" applyFill="1" applyBorder="1" applyAlignment="1">
      <alignment horizontal="center" vertical="center"/>
    </xf>
    <xf numFmtId="49" fontId="88" fillId="34" borderId="18" xfId="0" applyNumberFormat="1" applyFont="1" applyFill="1" applyBorder="1" applyAlignment="1">
      <alignment horizontal="center" vertical="center" wrapText="1"/>
    </xf>
    <xf numFmtId="49" fontId="88" fillId="34" borderId="19" xfId="0" applyNumberFormat="1" applyFont="1" applyFill="1" applyBorder="1" applyAlignment="1">
      <alignment horizontal="center" vertical="center"/>
    </xf>
    <xf numFmtId="178" fontId="82" fillId="34" borderId="10" xfId="0" applyNumberFormat="1" applyFont="1" applyFill="1" applyBorder="1" applyAlignment="1">
      <alignment horizontal="center" vertical="center"/>
    </xf>
    <xf numFmtId="177" fontId="91" fillId="0" borderId="10" xfId="0" applyNumberFormat="1" applyFont="1" applyBorder="1" applyAlignment="1">
      <alignment horizontal="center" vertical="center"/>
    </xf>
    <xf numFmtId="0" fontId="4" fillId="34" borderId="10" xfId="0" applyFont="1" applyFill="1" applyBorder="1" applyAlignment="1">
      <alignment vertical="center"/>
    </xf>
    <xf numFmtId="49" fontId="91" fillId="34" borderId="18" xfId="0" applyNumberFormat="1" applyFont="1" applyFill="1" applyBorder="1" applyAlignment="1">
      <alignment vertical="center" wrapText="1"/>
    </xf>
    <xf numFmtId="178" fontId="82" fillId="0" borderId="10" xfId="0" applyNumberFormat="1" applyFont="1" applyBorder="1" applyAlignment="1">
      <alignment horizontal="center" vertical="center"/>
    </xf>
    <xf numFmtId="49" fontId="91" fillId="34" borderId="20" xfId="0" applyNumberFormat="1" applyFont="1" applyFill="1" applyBorder="1" applyAlignment="1">
      <alignment vertical="center" wrapText="1"/>
    </xf>
    <xf numFmtId="49" fontId="88" fillId="34" borderId="21" xfId="0" applyNumberFormat="1" applyFont="1" applyFill="1" applyBorder="1" applyAlignment="1">
      <alignment horizontal="center" vertical="center"/>
    </xf>
    <xf numFmtId="49" fontId="91" fillId="34" borderId="17" xfId="0" applyNumberFormat="1" applyFont="1" applyFill="1" applyBorder="1" applyAlignment="1">
      <alignment vertical="center" wrapText="1"/>
    </xf>
    <xf numFmtId="49" fontId="88" fillId="34" borderId="10" xfId="0" applyNumberFormat="1" applyFont="1" applyFill="1" applyBorder="1" applyAlignment="1">
      <alignment horizontal="center" vertical="center"/>
    </xf>
    <xf numFmtId="49" fontId="77" fillId="34" borderId="17" xfId="0" applyNumberFormat="1" applyFont="1" applyFill="1" applyBorder="1" applyAlignment="1">
      <alignment vertical="center" wrapText="1"/>
    </xf>
    <xf numFmtId="49" fontId="82" fillId="34" borderId="10" xfId="0" applyNumberFormat="1" applyFont="1" applyFill="1" applyBorder="1" applyAlignment="1">
      <alignment horizontal="center" vertical="center"/>
    </xf>
    <xf numFmtId="0" fontId="74" fillId="0" borderId="22" xfId="0" applyFont="1" applyBorder="1" applyAlignment="1">
      <alignment horizontal="left" vertical="center"/>
    </xf>
    <xf numFmtId="49" fontId="77" fillId="0" borderId="0" xfId="0" applyNumberFormat="1" applyFont="1" applyAlignment="1">
      <alignment vertical="center" wrapText="1"/>
    </xf>
    <xf numFmtId="49" fontId="82" fillId="0" borderId="0" xfId="0" applyNumberFormat="1" applyFont="1" applyAlignment="1">
      <alignment horizontal="center" vertical="center"/>
    </xf>
    <xf numFmtId="177" fontId="77" fillId="0" borderId="0" xfId="0" applyNumberFormat="1" applyFont="1" applyAlignment="1">
      <alignment horizontal="center" vertical="center"/>
    </xf>
    <xf numFmtId="0" fontId="93" fillId="0" borderId="0" xfId="0" applyFont="1" applyAlignment="1">
      <alignment horizontal="left" wrapText="1"/>
    </xf>
    <xf numFmtId="0" fontId="88" fillId="0" borderId="0" xfId="0" applyFont="1" applyAlignment="1">
      <alignment horizontal="center" wrapText="1"/>
    </xf>
    <xf numFmtId="177" fontId="86" fillId="34" borderId="17" xfId="0" applyNumberFormat="1" applyFont="1" applyFill="1" applyBorder="1" applyAlignment="1">
      <alignment horizontal="center" vertical="center" wrapText="1"/>
    </xf>
    <xf numFmtId="177" fontId="86" fillId="34" borderId="23" xfId="0" applyNumberFormat="1" applyFont="1" applyFill="1" applyBorder="1" applyAlignment="1">
      <alignment horizontal="center" vertical="center" wrapText="1"/>
    </xf>
    <xf numFmtId="177" fontId="86" fillId="34" borderId="11" xfId="0" applyNumberFormat="1" applyFont="1" applyFill="1" applyBorder="1" applyAlignment="1">
      <alignment horizontal="center" vertical="center" wrapText="1"/>
    </xf>
    <xf numFmtId="177" fontId="86" fillId="34" borderId="14" xfId="0" applyNumberFormat="1" applyFont="1" applyFill="1" applyBorder="1" applyAlignment="1">
      <alignment horizontal="center" vertical="center" wrapText="1"/>
    </xf>
    <xf numFmtId="0" fontId="86" fillId="34" borderId="10" xfId="0" applyFont="1" applyFill="1" applyBorder="1" applyAlignment="1">
      <alignment horizontal="center" vertical="center"/>
    </xf>
    <xf numFmtId="177" fontId="13" fillId="0" borderId="10" xfId="0" applyNumberFormat="1" applyFont="1" applyBorder="1" applyAlignment="1">
      <alignment horizontal="center" vertical="center"/>
    </xf>
    <xf numFmtId="177" fontId="13" fillId="0" borderId="9" xfId="0" applyNumberFormat="1" applyFont="1" applyBorder="1" applyAlignment="1">
      <alignment horizontal="center" vertical="center"/>
    </xf>
    <xf numFmtId="0" fontId="74" fillId="0" borderId="0" xfId="0" applyFont="1" applyAlignment="1">
      <alignment horizontal="left" vertical="center"/>
    </xf>
    <xf numFmtId="0" fontId="108" fillId="0" borderId="0" xfId="0" applyFont="1">
      <alignment/>
    </xf>
    <xf numFmtId="0" fontId="74" fillId="0" borderId="0" xfId="0" applyFont="1" applyFill="1" applyBorder="1" applyAlignment="1">
      <alignment vertical="center"/>
    </xf>
    <xf numFmtId="0" fontId="107" fillId="0" borderId="0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center" vertical="center"/>
    </xf>
    <xf numFmtId="0" fontId="74" fillId="0" borderId="24" xfId="0" applyFont="1" applyFill="1" applyBorder="1" applyAlignment="1">
      <alignment horizontal="center" vertical="center"/>
    </xf>
    <xf numFmtId="0" fontId="85" fillId="0" borderId="24" xfId="0" applyFont="1" applyBorder="1" applyAlignment="1">
      <alignment horizontal="center" vertical="center"/>
    </xf>
    <xf numFmtId="0" fontId="74" fillId="0" borderId="9" xfId="0" applyFont="1" applyFill="1" applyBorder="1" applyAlignment="1">
      <alignment horizontal="center" vertical="center"/>
    </xf>
    <xf numFmtId="0" fontId="74" fillId="0" borderId="10" xfId="0" applyFont="1" applyFill="1" applyBorder="1" applyAlignment="1">
      <alignment horizontal="center" vertical="center"/>
    </xf>
    <xf numFmtId="0" fontId="74" fillId="0" borderId="25" xfId="0" applyFont="1" applyFill="1" applyBorder="1" applyAlignment="1">
      <alignment horizontal="center" vertical="center"/>
    </xf>
    <xf numFmtId="0" fontId="74" fillId="0" borderId="10" xfId="0" applyFont="1" applyFill="1" applyBorder="1" applyAlignment="1">
      <alignment horizontal="center" vertical="center" wrapText="1"/>
    </xf>
    <xf numFmtId="0" fontId="74" fillId="0" borderId="25" xfId="0" applyFont="1" applyFill="1" applyBorder="1" applyAlignment="1">
      <alignment horizontal="center" vertical="center" wrapText="1"/>
    </xf>
    <xf numFmtId="0" fontId="85" fillId="0" borderId="10" xfId="0" applyFont="1" applyBorder="1" applyAlignment="1">
      <alignment horizontal="center" vertical="center"/>
    </xf>
    <xf numFmtId="0" fontId="86" fillId="0" borderId="0" xfId="0" applyFont="1" applyFill="1" applyBorder="1" applyAlignment="1">
      <alignment horizontal="left" vertical="center" wrapText="1"/>
    </xf>
    <xf numFmtId="0" fontId="74" fillId="0" borderId="0" xfId="0" applyFont="1" applyFill="1" applyBorder="1" applyAlignment="1">
      <alignment vertical="center" wrapText="1"/>
    </xf>
    <xf numFmtId="0" fontId="107" fillId="0" borderId="0" xfId="0" applyFont="1" applyFill="1" applyBorder="1" applyAlignment="1">
      <alignment vertical="center"/>
    </xf>
    <xf numFmtId="0" fontId="74" fillId="0" borderId="0" xfId="0" applyFont="1" applyFill="1" applyBorder="1" applyAlignment="1">
      <alignment horizontal="center" vertical="center"/>
    </xf>
    <xf numFmtId="0" fontId="85" fillId="0" borderId="0" xfId="0" applyFont="1" applyFill="1" applyBorder="1" applyAlignment="1">
      <alignment vertical="center"/>
    </xf>
    <xf numFmtId="0" fontId="85" fillId="0" borderId="0" xfId="0" applyFont="1" applyFill="1" applyAlignment="1">
      <alignment vertical="center"/>
    </xf>
    <xf numFmtId="0" fontId="106" fillId="0" borderId="0" xfId="0" applyFont="1" applyFill="1" applyAlignment="1">
      <alignment horizontal="center" vertical="center" wrapText="1"/>
    </xf>
    <xf numFmtId="0" fontId="100" fillId="0" borderId="0" xfId="0" applyFont="1" applyFill="1" applyBorder="1" applyAlignment="1">
      <alignment horizontal="right" vertical="center" wrapText="1"/>
    </xf>
    <xf numFmtId="0" fontId="100" fillId="0" borderId="24" xfId="0" applyFont="1" applyFill="1" applyBorder="1" applyAlignment="1">
      <alignment horizontal="right" vertical="center" wrapText="1"/>
    </xf>
    <xf numFmtId="0" fontId="86" fillId="0" borderId="9" xfId="0" applyFont="1" applyFill="1" applyBorder="1" applyAlignment="1">
      <alignment horizontal="center" vertical="center" wrapText="1"/>
    </xf>
    <xf numFmtId="0" fontId="86" fillId="0" borderId="10" xfId="0" applyFont="1" applyFill="1" applyBorder="1" applyAlignment="1">
      <alignment horizontal="center" vertical="center" wrapText="1"/>
    </xf>
    <xf numFmtId="0" fontId="86" fillId="0" borderId="9" xfId="0" applyFont="1" applyFill="1" applyBorder="1" applyAlignment="1">
      <alignment horizontal="center" vertical="center" wrapText="1"/>
    </xf>
    <xf numFmtId="0" fontId="86" fillId="0" borderId="25" xfId="0" applyFont="1" applyFill="1" applyBorder="1" applyAlignment="1">
      <alignment horizontal="center" vertical="center" wrapText="1"/>
    </xf>
    <xf numFmtId="0" fontId="86" fillId="0" borderId="25" xfId="0" applyFont="1" applyFill="1" applyBorder="1" applyAlignment="1">
      <alignment horizontal="center" vertical="center" wrapText="1"/>
    </xf>
    <xf numFmtId="0" fontId="85" fillId="0" borderId="10" xfId="0" applyFont="1" applyFill="1" applyBorder="1" applyAlignment="1">
      <alignment horizontal="center" vertical="center"/>
    </xf>
    <xf numFmtId="0" fontId="85" fillId="0" borderId="10" xfId="0" applyFont="1" applyFill="1" applyBorder="1" applyAlignment="1">
      <alignment vertical="center"/>
    </xf>
    <xf numFmtId="179" fontId="20" fillId="0" borderId="10" xfId="0" applyNumberFormat="1" applyFont="1" applyFill="1" applyBorder="1" applyAlignment="1">
      <alignment vertical="center" wrapText="1"/>
    </xf>
    <xf numFmtId="49" fontId="20" fillId="0" borderId="10" xfId="0" applyNumberFormat="1" applyFont="1" applyFill="1" applyBorder="1" applyAlignment="1">
      <alignment vertical="center" wrapText="1"/>
    </xf>
    <xf numFmtId="179" fontId="20" fillId="0" borderId="10" xfId="0" applyNumberFormat="1" applyFont="1" applyFill="1" applyBorder="1" applyAlignment="1">
      <alignment horizontal="left" vertical="center" wrapText="1"/>
    </xf>
    <xf numFmtId="179" fontId="20" fillId="0" borderId="10" xfId="0" applyNumberFormat="1" applyFont="1" applyFill="1" applyBorder="1" applyAlignment="1">
      <alignment horizontal="left" vertical="center" wrapText="1"/>
    </xf>
    <xf numFmtId="179" fontId="20" fillId="0" borderId="10" xfId="0" applyNumberFormat="1" applyFont="1" applyFill="1" applyBorder="1" applyAlignment="1">
      <alignment horizontal="left" vertical="center" wrapText="1"/>
    </xf>
    <xf numFmtId="181" fontId="86" fillId="0" borderId="9" xfId="0" applyNumberFormat="1" applyFont="1" applyFill="1" applyBorder="1" applyAlignment="1">
      <alignment horizontal="center" vertical="center" wrapText="1"/>
    </xf>
    <xf numFmtId="181" fontId="86" fillId="0" borderId="25" xfId="0" applyNumberFormat="1" applyFont="1" applyFill="1" applyBorder="1" applyAlignment="1">
      <alignment horizontal="center" vertical="center" wrapText="1"/>
    </xf>
    <xf numFmtId="176" fontId="20" fillId="0" borderId="10" xfId="0" applyNumberFormat="1" applyFont="1" applyFill="1" applyBorder="1" applyAlignment="1">
      <alignment horizontal="right" vertical="center" wrapText="1"/>
    </xf>
    <xf numFmtId="179" fontId="98" fillId="0" borderId="10" xfId="0" applyNumberFormat="1" applyFont="1" applyFill="1" applyBorder="1" applyAlignment="1">
      <alignment horizontal="left" vertical="center" wrapText="1"/>
    </xf>
    <xf numFmtId="176" fontId="20" fillId="0" borderId="10" xfId="0" applyNumberFormat="1" applyFont="1" applyFill="1" applyBorder="1" applyAlignment="1">
      <alignment horizontal="right" vertical="center" wrapText="1"/>
    </xf>
    <xf numFmtId="0" fontId="85" fillId="0" borderId="0" xfId="0" applyFont="1" applyFill="1" applyBorder="1" applyAlignment="1">
      <alignment vertical="center"/>
    </xf>
    <xf numFmtId="0" fontId="105" fillId="0" borderId="0" xfId="0" applyFont="1" applyFill="1" applyBorder="1" applyAlignment="1">
      <alignment horizontal="center" vertical="center" wrapText="1"/>
    </xf>
    <xf numFmtId="0" fontId="95" fillId="0" borderId="0" xfId="0" applyFont="1" applyFill="1" applyBorder="1" applyAlignment="1">
      <alignment horizontal="left" vertical="center" wrapText="1"/>
    </xf>
    <xf numFmtId="0" fontId="95" fillId="0" borderId="0" xfId="0" applyFont="1" applyFill="1" applyBorder="1" applyAlignment="1">
      <alignment horizontal="left" vertical="center" wrapText="1"/>
    </xf>
    <xf numFmtId="0" fontId="95" fillId="0" borderId="10" xfId="0" applyFont="1" applyFill="1" applyBorder="1" applyAlignment="1">
      <alignment horizontal="justify" vertical="center" wrapText="1"/>
    </xf>
    <xf numFmtId="0" fontId="95" fillId="0" borderId="10" xfId="0" applyFont="1" applyFill="1" applyBorder="1" applyAlignment="1">
      <alignment horizontal="justify" vertical="center" wrapText="1"/>
    </xf>
    <xf numFmtId="49" fontId="102" fillId="0" borderId="10" xfId="0" applyNumberFormat="1" applyFont="1" applyFill="1" applyBorder="1" applyAlignment="1">
      <alignment horizontal="center" vertical="center" wrapText="1"/>
    </xf>
    <xf numFmtId="49" fontId="102" fillId="0" borderId="10" xfId="0" applyNumberFormat="1" applyFont="1" applyFill="1" applyBorder="1" applyAlignment="1">
      <alignment horizontal="center" vertical="center" wrapText="1"/>
    </xf>
    <xf numFmtId="0" fontId="95" fillId="0" borderId="10" xfId="0" applyFont="1" applyFill="1" applyBorder="1" applyAlignment="1">
      <alignment horizontal="center" vertical="center" wrapText="1"/>
    </xf>
    <xf numFmtId="0" fontId="102" fillId="0" borderId="10" xfId="0" applyFont="1" applyFill="1" applyBorder="1" applyAlignment="1">
      <alignment horizontal="justify" vertical="center" wrapText="1"/>
    </xf>
    <xf numFmtId="0" fontId="95" fillId="0" borderId="10" xfId="0" applyFont="1" applyFill="1" applyBorder="1" applyAlignment="1">
      <alignment horizontal="center" vertical="center" wrapText="1"/>
    </xf>
    <xf numFmtId="178" fontId="102" fillId="0" borderId="10" xfId="0" applyNumberFormat="1" applyFont="1" applyFill="1" applyBorder="1" applyAlignment="1">
      <alignment horizontal="center" vertical="center" wrapText="1"/>
    </xf>
    <xf numFmtId="0" fontId="104" fillId="0" borderId="10" xfId="0" applyFont="1" applyFill="1" applyBorder="1" applyAlignment="1">
      <alignment vertical="center" wrapText="1"/>
    </xf>
    <xf numFmtId="178" fontId="102" fillId="0" borderId="10" xfId="0" applyNumberFormat="1" applyFont="1" applyFill="1" applyBorder="1" applyAlignment="1">
      <alignment horizontal="justify" vertical="center" wrapText="1"/>
    </xf>
    <xf numFmtId="0" fontId="95" fillId="0" borderId="10" xfId="0" applyFont="1" applyFill="1" applyBorder="1" applyAlignment="1">
      <alignment horizontal="justify" vertical="center"/>
    </xf>
    <xf numFmtId="0" fontId="102" fillId="0" borderId="10" xfId="0" applyFont="1" applyFill="1" applyBorder="1" applyAlignment="1">
      <alignment horizontal="left" vertical="top"/>
    </xf>
    <xf numFmtId="0" fontId="95" fillId="0" borderId="10" xfId="0" applyFont="1" applyBorder="1" applyAlignment="1">
      <alignment horizontal="left" vertical="center" wrapText="1"/>
    </xf>
    <xf numFmtId="0" fontId="102" fillId="0" borderId="10" xfId="0" applyFont="1" applyBorder="1" applyAlignment="1">
      <alignment horizontal="left" vertical="center" wrapText="1"/>
    </xf>
    <xf numFmtId="31" fontId="95" fillId="0" borderId="10" xfId="0" applyNumberFormat="1" applyFont="1" applyBorder="1" applyAlignment="1">
      <alignment horizontal="center" vertical="center" wrapText="1"/>
    </xf>
    <xf numFmtId="0" fontId="102" fillId="0" borderId="10" xfId="0" applyFont="1" applyBorder="1" applyAlignment="1">
      <alignment horizontal="center" vertical="center" wrapText="1"/>
    </xf>
    <xf numFmtId="31" fontId="102" fillId="0" borderId="10" xfId="0" applyNumberFormat="1" applyFont="1" applyBorder="1" applyAlignment="1">
      <alignment horizontal="center" vertical="center" wrapText="1"/>
    </xf>
    <xf numFmtId="0" fontId="95" fillId="0" borderId="9" xfId="0" applyFont="1" applyFill="1" applyBorder="1" applyAlignment="1">
      <alignment horizontal="justify" vertical="center" wrapText="1"/>
    </xf>
    <xf numFmtId="0" fontId="103" fillId="0" borderId="10" xfId="0" applyFont="1" applyBorder="1" applyAlignment="1">
      <alignment horizontal="center" vertical="center" wrapText="1"/>
    </xf>
    <xf numFmtId="0" fontId="95" fillId="0" borderId="14" xfId="0" applyFont="1" applyFill="1" applyBorder="1" applyAlignment="1">
      <alignment horizontal="justify" vertical="center" wrapText="1"/>
    </xf>
    <xf numFmtId="0" fontId="85" fillId="0" borderId="14" xfId="0" applyFont="1" applyBorder="1" applyAlignment="1">
      <alignment horizontal="justify" vertical="center" wrapText="1"/>
    </xf>
    <xf numFmtId="0" fontId="85" fillId="0" borderId="25" xfId="0" applyFont="1" applyBorder="1" applyAlignment="1">
      <alignment horizontal="justify" vertical="center" wrapText="1"/>
    </xf>
    <xf numFmtId="0" fontId="103" fillId="0" borderId="10" xfId="0" applyFont="1" applyBorder="1" applyAlignment="1">
      <alignment horizontal="center" vertical="center" wrapText="1"/>
    </xf>
    <xf numFmtId="0" fontId="102" fillId="0" borderId="10" xfId="0" applyFont="1" applyFill="1" applyBorder="1" applyAlignment="1">
      <alignment horizontal="left" vertical="center" wrapText="1"/>
    </xf>
    <xf numFmtId="0" fontId="102" fillId="0" borderId="10" xfId="0" applyFont="1" applyFill="1" applyBorder="1" applyAlignment="1">
      <alignment horizontal="center" vertical="center" wrapText="1"/>
    </xf>
    <xf numFmtId="0" fontId="102" fillId="0" borderId="10" xfId="0" applyFont="1" applyFill="1" applyBorder="1" applyAlignment="1">
      <alignment horizontal="justify" vertical="center"/>
    </xf>
    <xf numFmtId="0" fontId="95" fillId="0" borderId="0" xfId="0" applyFont="1" applyFill="1" applyBorder="1" applyAlignment="1">
      <alignment horizontal="justify" vertical="center" wrapText="1"/>
    </xf>
    <xf numFmtId="0" fontId="102" fillId="0" borderId="0" xfId="0" applyFont="1" applyFill="1" applyBorder="1" applyAlignment="1">
      <alignment horizontal="justify" vertical="center" wrapText="1"/>
    </xf>
    <xf numFmtId="0" fontId="101" fillId="0" borderId="0" xfId="0" applyFont="1" applyFill="1" applyBorder="1" applyAlignment="1">
      <alignment horizontal="justify" vertical="center" wrapText="1"/>
    </xf>
    <xf numFmtId="0" fontId="100" fillId="0" borderId="0" xfId="0" applyFont="1" applyFill="1" applyBorder="1" applyAlignment="1">
      <alignment horizontal="right" vertical="center" wrapText="1"/>
    </xf>
    <xf numFmtId="0" fontId="85" fillId="0" borderId="10" xfId="0" applyFont="1" applyFill="1" applyBorder="1" applyAlignment="1">
      <alignment horizontal="center" vertical="center"/>
    </xf>
    <xf numFmtId="179" fontId="99" fillId="0" borderId="10" xfId="0" applyNumberFormat="1" applyFont="1" applyFill="1" applyBorder="1" applyAlignment="1">
      <alignment horizontal="center" vertical="center" wrapText="1"/>
    </xf>
    <xf numFmtId="49" fontId="20" fillId="0" borderId="10" xfId="0" applyNumberFormat="1" applyFont="1" applyFill="1" applyBorder="1" applyAlignment="1">
      <alignment horizontal="center" vertical="center" wrapText="1"/>
    </xf>
    <xf numFmtId="179" fontId="20" fillId="0" borderId="10" xfId="0" applyNumberFormat="1" applyFont="1" applyFill="1" applyBorder="1" applyAlignment="1">
      <alignment horizontal="center" vertical="center" wrapText="1"/>
    </xf>
    <xf numFmtId="179" fontId="99" fillId="0" borderId="10" xfId="0" applyNumberFormat="1" applyFont="1" applyFill="1" applyBorder="1" applyAlignment="1">
      <alignment vertical="center" wrapText="1"/>
    </xf>
    <xf numFmtId="49" fontId="99" fillId="0" borderId="10" xfId="0" applyNumberFormat="1" applyFont="1" applyFill="1" applyBorder="1" applyAlignment="1">
      <alignment vertical="center" wrapText="1"/>
    </xf>
    <xf numFmtId="179" fontId="98" fillId="0" borderId="10" xfId="0" applyNumberFormat="1" applyFont="1" applyFill="1" applyBorder="1" applyAlignment="1">
      <alignment vertical="center" wrapText="1"/>
    </xf>
    <xf numFmtId="49" fontId="98" fillId="0" borderId="10" xfId="0" applyNumberFormat="1" applyFont="1" applyFill="1" applyBorder="1" applyAlignment="1">
      <alignment vertical="center" wrapText="1"/>
    </xf>
    <xf numFmtId="177" fontId="20" fillId="0" borderId="10" xfId="0" applyNumberFormat="1" applyFont="1" applyFill="1" applyBorder="1" applyAlignment="1">
      <alignment horizontal="center" vertical="center" wrapText="1"/>
    </xf>
    <xf numFmtId="177" fontId="99" fillId="0" borderId="10" xfId="0" applyNumberFormat="1" applyFont="1" applyFill="1" applyBorder="1" applyAlignment="1">
      <alignment horizontal="center" vertical="center" wrapText="1"/>
    </xf>
    <xf numFmtId="177" fontId="98" fillId="0" borderId="1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85" fillId="0" borderId="0" xfId="0" applyFont="1" applyFill="1">
      <alignment/>
    </xf>
    <xf numFmtId="0" fontId="93" fillId="0" borderId="0" xfId="0" applyFont="1" applyFill="1" applyAlignment="1">
      <alignment horizontal="center" vertical="center" wrapText="1"/>
    </xf>
    <xf numFmtId="0" fontId="93" fillId="0" borderId="0" xfId="0" applyFont="1" applyFill="1" applyAlignment="1">
      <alignment horizontal="left" wrapText="1"/>
    </xf>
    <xf numFmtId="0" fontId="88" fillId="33" borderId="9" xfId="0" applyFont="1" applyFill="1" applyBorder="1" applyAlignment="1">
      <alignment horizontal="center" vertical="center"/>
    </xf>
    <xf numFmtId="0" fontId="88" fillId="33" borderId="9" xfId="0" applyFont="1" applyFill="1" applyBorder="1" applyAlignment="1">
      <alignment horizontal="center" vertical="center" wrapText="1"/>
    </xf>
    <xf numFmtId="177" fontId="86" fillId="33" borderId="23" xfId="0" applyNumberFormat="1" applyFont="1" applyFill="1" applyBorder="1" applyAlignment="1">
      <alignment horizontal="center" vertical="center" wrapText="1"/>
    </xf>
    <xf numFmtId="177" fontId="86" fillId="33" borderId="13" xfId="0" applyNumberFormat="1" applyFont="1" applyFill="1" applyBorder="1" applyAlignment="1">
      <alignment horizontal="center" vertical="center" wrapText="1"/>
    </xf>
    <xf numFmtId="0" fontId="88" fillId="33" borderId="10" xfId="0" applyFont="1" applyFill="1" applyBorder="1" applyAlignment="1">
      <alignment horizontal="center" vertical="center"/>
    </xf>
    <xf numFmtId="0" fontId="88" fillId="33" borderId="14" xfId="0" applyFont="1" applyFill="1" applyBorder="1" applyAlignment="1">
      <alignment horizontal="center" vertical="center"/>
    </xf>
    <xf numFmtId="0" fontId="88" fillId="33" borderId="14" xfId="0" applyFont="1" applyFill="1" applyBorder="1" applyAlignment="1">
      <alignment horizontal="center" vertical="center" wrapText="1"/>
    </xf>
    <xf numFmtId="0" fontId="86" fillId="34" borderId="9" xfId="0" applyFont="1" applyFill="1" applyBorder="1" applyAlignment="1">
      <alignment horizontal="center" vertical="center" wrapText="1"/>
    </xf>
    <xf numFmtId="177" fontId="86" fillId="35" borderId="10" xfId="0" applyNumberFormat="1" applyFont="1" applyFill="1" applyBorder="1" applyAlignment="1">
      <alignment horizontal="center" vertical="center" wrapText="1"/>
    </xf>
    <xf numFmtId="177" fontId="86" fillId="22" borderId="23" xfId="0" applyNumberFormat="1" applyFont="1" applyFill="1" applyBorder="1" applyAlignment="1">
      <alignment horizontal="center" vertical="center" wrapText="1"/>
    </xf>
    <xf numFmtId="0" fontId="86" fillId="34" borderId="14" xfId="0" applyFont="1" applyFill="1" applyBorder="1" applyAlignment="1">
      <alignment horizontal="center" vertical="center" wrapText="1"/>
    </xf>
    <xf numFmtId="0" fontId="86" fillId="34" borderId="11" xfId="0" applyFont="1" applyFill="1" applyBorder="1" applyAlignment="1">
      <alignment horizontal="center" vertical="center" wrapText="1"/>
    </xf>
    <xf numFmtId="0" fontId="86" fillId="34" borderId="26" xfId="0" applyFont="1" applyFill="1" applyBorder="1" applyAlignment="1">
      <alignment horizontal="center" vertical="center" wrapText="1"/>
    </xf>
    <xf numFmtId="0" fontId="86" fillId="36" borderId="10" xfId="0" applyFont="1" applyFill="1" applyBorder="1" applyAlignment="1">
      <alignment horizontal="center" vertical="center" wrapText="1"/>
    </xf>
    <xf numFmtId="0" fontId="86" fillId="36" borderId="23" xfId="0" applyFont="1" applyFill="1" applyBorder="1" applyAlignment="1">
      <alignment horizontal="center" vertical="center" wrapText="1"/>
    </xf>
    <xf numFmtId="0" fontId="88" fillId="33" borderId="25" xfId="0" applyFont="1" applyFill="1" applyBorder="1" applyAlignment="1">
      <alignment horizontal="center" vertical="center"/>
    </xf>
    <xf numFmtId="0" fontId="88" fillId="33" borderId="25" xfId="0" applyFont="1" applyFill="1" applyBorder="1" applyAlignment="1">
      <alignment horizontal="center" vertical="center" wrapText="1"/>
    </xf>
    <xf numFmtId="0" fontId="74" fillId="24" borderId="10" xfId="0" applyFont="1" applyFill="1" applyBorder="1" applyAlignment="1">
      <alignment vertical="center"/>
    </xf>
    <xf numFmtId="0" fontId="88" fillId="24" borderId="17" xfId="0" applyFont="1" applyFill="1" applyBorder="1" applyAlignment="1">
      <alignment horizontal="center" vertical="center" wrapText="1"/>
    </xf>
    <xf numFmtId="0" fontId="88" fillId="24" borderId="10" xfId="0" applyFont="1" applyFill="1" applyBorder="1" applyAlignment="1">
      <alignment horizontal="center" vertical="center"/>
    </xf>
    <xf numFmtId="177" fontId="88" fillId="24" borderId="10" xfId="0" applyNumberFormat="1" applyFont="1" applyFill="1" applyBorder="1" applyAlignment="1">
      <alignment horizontal="center" vertical="center" wrapText="1"/>
    </xf>
    <xf numFmtId="0" fontId="74" fillId="34" borderId="10" xfId="0" applyFont="1" applyFill="1" applyBorder="1" applyAlignment="1">
      <alignment horizontal="center" vertical="center"/>
    </xf>
    <xf numFmtId="49" fontId="88" fillId="34" borderId="19" xfId="0" applyNumberFormat="1" applyFont="1" applyFill="1" applyBorder="1" applyAlignment="1">
      <alignment horizontal="center" vertical="center"/>
    </xf>
    <xf numFmtId="178" fontId="88" fillId="34" borderId="10" xfId="0" applyNumberFormat="1" applyFont="1" applyFill="1" applyBorder="1" applyAlignment="1">
      <alignment horizontal="center" vertical="center"/>
    </xf>
    <xf numFmtId="177" fontId="91" fillId="34" borderId="10" xfId="0" applyNumberFormat="1" applyFont="1" applyFill="1" applyBorder="1" applyAlignment="1">
      <alignment horizontal="center" vertical="center"/>
    </xf>
    <xf numFmtId="177" fontId="91" fillId="34" borderId="23" xfId="0" applyNumberFormat="1" applyFont="1" applyFill="1" applyBorder="1" applyAlignment="1">
      <alignment horizontal="center" vertical="center"/>
    </xf>
    <xf numFmtId="0" fontId="74" fillId="34" borderId="10" xfId="0" applyFont="1" applyFill="1" applyBorder="1" applyAlignment="1">
      <alignment vertical="center"/>
    </xf>
    <xf numFmtId="49" fontId="91" fillId="34" borderId="18" xfId="0" applyNumberFormat="1" applyFont="1" applyFill="1" applyBorder="1" applyAlignment="1">
      <alignment vertical="center" wrapText="1"/>
    </xf>
    <xf numFmtId="49" fontId="91" fillId="34" borderId="20" xfId="0" applyNumberFormat="1" applyFont="1" applyFill="1" applyBorder="1" applyAlignment="1">
      <alignment vertical="center" wrapText="1"/>
    </xf>
    <xf numFmtId="49" fontId="88" fillId="34" borderId="21" xfId="0" applyNumberFormat="1" applyFont="1" applyFill="1" applyBorder="1" applyAlignment="1">
      <alignment horizontal="center" vertical="center"/>
    </xf>
    <xf numFmtId="49" fontId="91" fillId="34" borderId="17" xfId="0" applyNumberFormat="1" applyFont="1" applyFill="1" applyBorder="1" applyAlignment="1">
      <alignment vertical="center" wrapText="1"/>
    </xf>
    <xf numFmtId="49" fontId="88" fillId="34" borderId="10" xfId="0" applyNumberFormat="1" applyFont="1" applyFill="1" applyBorder="1" applyAlignment="1">
      <alignment horizontal="center" vertical="center"/>
    </xf>
    <xf numFmtId="49" fontId="77" fillId="0" borderId="0" xfId="0" applyNumberFormat="1" applyFont="1" applyFill="1" applyBorder="1" applyAlignment="1">
      <alignment vertical="center" wrapText="1"/>
    </xf>
    <xf numFmtId="49" fontId="82" fillId="0" borderId="0" xfId="0" applyNumberFormat="1" applyFont="1" applyFill="1" applyBorder="1" applyAlignment="1">
      <alignment horizontal="center" vertical="center"/>
    </xf>
    <xf numFmtId="49" fontId="82" fillId="0" borderId="0" xfId="0" applyNumberFormat="1" applyFont="1" applyFill="1" applyAlignment="1">
      <alignment horizontal="center" vertical="center"/>
    </xf>
    <xf numFmtId="177" fontId="77" fillId="0" borderId="0" xfId="0" applyNumberFormat="1" applyFont="1" applyFill="1" applyBorder="1" applyAlignment="1">
      <alignment horizontal="center" vertical="center"/>
    </xf>
    <xf numFmtId="0" fontId="88" fillId="0" borderId="0" xfId="0" applyFont="1" applyFill="1" applyAlignment="1">
      <alignment horizontal="center" vertical="center" wrapText="1"/>
    </xf>
    <xf numFmtId="0" fontId="86" fillId="34" borderId="22" xfId="0" applyFont="1" applyFill="1" applyBorder="1" applyAlignment="1">
      <alignment horizontal="center" vertical="center" wrapText="1"/>
    </xf>
    <xf numFmtId="0" fontId="86" fillId="34" borderId="12" xfId="0" applyFont="1" applyFill="1" applyBorder="1" applyAlignment="1">
      <alignment horizontal="center" vertical="center" wrapText="1"/>
    </xf>
    <xf numFmtId="177" fontId="86" fillId="37" borderId="10" xfId="0" applyNumberFormat="1" applyFont="1" applyFill="1" applyBorder="1" applyAlignment="1">
      <alignment horizontal="center" vertical="center" wrapText="1"/>
    </xf>
    <xf numFmtId="0" fontId="86" fillId="34" borderId="0" xfId="0" applyFont="1" applyFill="1" applyAlignment="1">
      <alignment horizontal="center" vertical="center" wrapText="1"/>
    </xf>
    <xf numFmtId="0" fontId="86" fillId="34" borderId="27" xfId="0" applyFont="1" applyFill="1" applyBorder="1" applyAlignment="1">
      <alignment horizontal="center" vertical="center" wrapText="1"/>
    </xf>
    <xf numFmtId="177" fontId="86" fillId="37" borderId="9" xfId="0" applyNumberFormat="1" applyFont="1" applyFill="1" applyBorder="1" applyAlignment="1">
      <alignment horizontal="center" vertical="center" wrapText="1"/>
    </xf>
    <xf numFmtId="0" fontId="86" fillId="36" borderId="13" xfId="0" applyFont="1" applyFill="1" applyBorder="1" applyAlignment="1">
      <alignment horizontal="center" vertical="center" wrapText="1"/>
    </xf>
    <xf numFmtId="0" fontId="86" fillId="36" borderId="17" xfId="0" applyFont="1" applyFill="1" applyBorder="1" applyAlignment="1">
      <alignment horizontal="center" vertical="center" wrapText="1"/>
    </xf>
    <xf numFmtId="177" fontId="86" fillId="36" borderId="10" xfId="0" applyNumberFormat="1" applyFont="1" applyFill="1" applyBorder="1" applyAlignment="1">
      <alignment horizontal="center" vertical="center" wrapText="1"/>
    </xf>
    <xf numFmtId="177" fontId="95" fillId="36" borderId="10" xfId="0" applyNumberFormat="1" applyFont="1" applyFill="1" applyBorder="1" applyAlignment="1">
      <alignment horizontal="center" vertical="center" wrapText="1"/>
    </xf>
    <xf numFmtId="49" fontId="91" fillId="34" borderId="23" xfId="0" applyNumberFormat="1" applyFont="1" applyFill="1" applyBorder="1" applyAlignment="1">
      <alignment horizontal="center" vertical="center"/>
    </xf>
    <xf numFmtId="0" fontId="88" fillId="34" borderId="10" xfId="0" applyFont="1" applyFill="1" applyBorder="1" applyAlignment="1">
      <alignment horizontal="center" vertical="center"/>
    </xf>
    <xf numFmtId="0" fontId="88" fillId="34" borderId="9" xfId="0" applyFont="1" applyFill="1" applyBorder="1" applyAlignment="1">
      <alignment horizontal="center" vertical="center"/>
    </xf>
    <xf numFmtId="49" fontId="97" fillId="0" borderId="0" xfId="0" applyNumberFormat="1" applyFont="1" applyAlignment="1">
      <alignment wrapText="1"/>
    </xf>
    <xf numFmtId="49" fontId="96" fillId="0" borderId="0" xfId="0" applyNumberFormat="1" applyFont="1" applyAlignment="1">
      <alignment wrapText="1"/>
    </xf>
    <xf numFmtId="177" fontId="85" fillId="0" borderId="0" xfId="0" applyNumberFormat="1" applyFont="1" applyAlignment="1">
      <alignment wrapText="1"/>
    </xf>
    <xf numFmtId="0" fontId="85" fillId="0" borderId="0" xfId="0" applyFont="1" applyFill="1" applyAlignment="1">
      <alignment wrapText="1"/>
    </xf>
    <xf numFmtId="0" fontId="74" fillId="0" borderId="0" xfId="0" applyFont="1" applyFill="1" applyBorder="1" applyAlignment="1">
      <alignment horizontal="center" vertical="center" wrapText="1"/>
    </xf>
    <xf numFmtId="180" fontId="74" fillId="0" borderId="0" xfId="0" applyNumberFormat="1" applyFont="1" applyFill="1" applyBorder="1" applyAlignment="1">
      <alignment horizontal="center" vertical="center" wrapText="1"/>
    </xf>
    <xf numFmtId="180" fontId="74" fillId="0" borderId="0" xfId="0" applyNumberFormat="1" applyFont="1" applyFill="1" applyAlignment="1">
      <alignment horizontal="center" vertical="center" wrapText="1"/>
    </xf>
    <xf numFmtId="180" fontId="74" fillId="0" borderId="0" xfId="0" applyNumberFormat="1" applyFont="1" applyFill="1" applyBorder="1" applyAlignment="1">
      <alignment vertical="center" wrapText="1"/>
    </xf>
    <xf numFmtId="180" fontId="85" fillId="0" borderId="0" xfId="0" applyNumberFormat="1" applyFont="1" applyAlignment="1">
      <alignment wrapText="1"/>
    </xf>
    <xf numFmtId="0" fontId="85" fillId="0" borderId="0" xfId="0" applyFont="1" applyAlignment="1">
      <alignment wrapText="1"/>
    </xf>
    <xf numFmtId="0" fontId="85" fillId="0" borderId="0" xfId="0" applyFont="1" applyFill="1" applyAlignment="1">
      <alignment horizontal="center" wrapText="1"/>
    </xf>
    <xf numFmtId="0" fontId="93" fillId="0" borderId="0" xfId="0" applyFont="1" applyFill="1" applyAlignment="1">
      <alignment vertical="center" wrapText="1"/>
    </xf>
    <xf numFmtId="177" fontId="86" fillId="36" borderId="23" xfId="0" applyNumberFormat="1" applyFont="1" applyFill="1" applyBorder="1" applyAlignment="1">
      <alignment horizontal="center" vertical="center" wrapText="1"/>
    </xf>
    <xf numFmtId="177" fontId="86" fillId="36" borderId="13" xfId="0" applyNumberFormat="1" applyFont="1" applyFill="1" applyBorder="1" applyAlignment="1">
      <alignment horizontal="center" vertical="center" wrapText="1"/>
    </xf>
    <xf numFmtId="0" fontId="88" fillId="34" borderId="11" xfId="0" applyFont="1" applyFill="1" applyBorder="1" applyAlignment="1">
      <alignment horizontal="center" vertical="center" wrapText="1"/>
    </xf>
    <xf numFmtId="0" fontId="88" fillId="34" borderId="22" xfId="0" applyFont="1" applyFill="1" applyBorder="1" applyAlignment="1">
      <alignment horizontal="center" vertical="center" wrapText="1"/>
    </xf>
    <xf numFmtId="0" fontId="88" fillId="34" borderId="12" xfId="0" applyFont="1" applyFill="1" applyBorder="1" applyAlignment="1">
      <alignment horizontal="center" vertical="center" wrapText="1"/>
    </xf>
    <xf numFmtId="0" fontId="88" fillId="34" borderId="15" xfId="0" applyFont="1" applyFill="1" applyBorder="1" applyAlignment="1">
      <alignment horizontal="center" vertical="center" wrapText="1"/>
    </xf>
    <xf numFmtId="0" fontId="88" fillId="34" borderId="24" xfId="0" applyFont="1" applyFill="1" applyBorder="1" applyAlignment="1">
      <alignment horizontal="center" vertical="center" wrapText="1"/>
    </xf>
    <xf numFmtId="0" fontId="88" fillId="34" borderId="16" xfId="0" applyFont="1" applyFill="1" applyBorder="1" applyAlignment="1">
      <alignment horizontal="center" vertical="center" wrapText="1"/>
    </xf>
    <xf numFmtId="0" fontId="86" fillId="34" borderId="25" xfId="0" applyFont="1" applyFill="1" applyBorder="1" applyAlignment="1">
      <alignment horizontal="center" vertical="center" wrapText="1"/>
    </xf>
    <xf numFmtId="0" fontId="88" fillId="33" borderId="10" xfId="0" applyFont="1" applyFill="1" applyBorder="1" applyAlignment="1">
      <alignment horizontal="center" vertical="center" wrapText="1"/>
    </xf>
    <xf numFmtId="0" fontId="87" fillId="33" borderId="14" xfId="0" applyFont="1" applyFill="1" applyBorder="1" applyAlignment="1">
      <alignment horizontal="center" vertical="center" wrapText="1"/>
    </xf>
    <xf numFmtId="49" fontId="87" fillId="36" borderId="10" xfId="0" applyNumberFormat="1" applyFont="1" applyFill="1" applyBorder="1" applyAlignment="1">
      <alignment horizontal="center" vertical="center" wrapText="1"/>
    </xf>
    <xf numFmtId="0" fontId="95" fillId="33" borderId="25" xfId="0" applyFont="1" applyFill="1" applyBorder="1" applyAlignment="1">
      <alignment horizontal="center" vertical="center" wrapText="1"/>
    </xf>
    <xf numFmtId="49" fontId="95" fillId="36" borderId="10" xfId="0" applyNumberFormat="1" applyFont="1" applyFill="1" applyBorder="1" applyAlignment="1">
      <alignment horizontal="center" vertical="center" wrapText="1"/>
    </xf>
    <xf numFmtId="49" fontId="95" fillId="36" borderId="10" xfId="0" applyNumberFormat="1" applyFont="1" applyFill="1" applyBorder="1" applyAlignment="1">
      <alignment horizontal="center" vertical="center" wrapText="1"/>
    </xf>
    <xf numFmtId="177" fontId="74" fillId="24" borderId="10" xfId="0" applyNumberFormat="1" applyFont="1" applyFill="1" applyBorder="1" applyAlignment="1">
      <alignment vertical="center" wrapText="1"/>
    </xf>
    <xf numFmtId="177" fontId="88" fillId="24" borderId="17" xfId="0" applyNumberFormat="1" applyFont="1" applyFill="1" applyBorder="1" applyAlignment="1">
      <alignment horizontal="center" vertical="center" wrapText="1"/>
    </xf>
    <xf numFmtId="177" fontId="94" fillId="34" borderId="10" xfId="0" applyNumberFormat="1" applyFont="1" applyFill="1" applyBorder="1" applyAlignment="1">
      <alignment vertical="center" wrapText="1"/>
    </xf>
    <xf numFmtId="177" fontId="9" fillId="34" borderId="10" xfId="0" applyNumberFormat="1" applyFont="1" applyFill="1" applyBorder="1" applyAlignment="1">
      <alignment vertical="center" wrapText="1"/>
    </xf>
    <xf numFmtId="177" fontId="88" fillId="34" borderId="18" xfId="0" applyNumberFormat="1" applyFont="1" applyFill="1" applyBorder="1" applyAlignment="1">
      <alignment vertical="center" wrapText="1"/>
    </xf>
    <xf numFmtId="177" fontId="88" fillId="34" borderId="19" xfId="0" applyNumberFormat="1" applyFont="1" applyFill="1" applyBorder="1" applyAlignment="1">
      <alignment horizontal="center" vertical="center" wrapText="1"/>
    </xf>
    <xf numFmtId="177" fontId="82" fillId="0" borderId="10" xfId="0" applyNumberFormat="1" applyFont="1" applyFill="1" applyBorder="1" applyAlignment="1">
      <alignment horizontal="center" vertical="center" wrapText="1"/>
    </xf>
    <xf numFmtId="177" fontId="4" fillId="34" borderId="10" xfId="0" applyNumberFormat="1" applyFont="1" applyFill="1" applyBorder="1" applyAlignment="1">
      <alignment vertical="center" wrapText="1"/>
    </xf>
    <xf numFmtId="177" fontId="91" fillId="34" borderId="18" xfId="0" applyNumberFormat="1" applyFont="1" applyFill="1" applyBorder="1" applyAlignment="1">
      <alignment vertical="center" wrapText="1"/>
    </xf>
    <xf numFmtId="177" fontId="91" fillId="34" borderId="20" xfId="0" applyNumberFormat="1" applyFont="1" applyFill="1" applyBorder="1" applyAlignment="1">
      <alignment vertical="center" wrapText="1"/>
    </xf>
    <xf numFmtId="177" fontId="88" fillId="34" borderId="21" xfId="0" applyNumberFormat="1" applyFont="1" applyFill="1" applyBorder="1" applyAlignment="1">
      <alignment horizontal="center" vertical="center" wrapText="1"/>
    </xf>
    <xf numFmtId="177" fontId="91" fillId="34" borderId="17" xfId="0" applyNumberFormat="1" applyFont="1" applyFill="1" applyBorder="1" applyAlignment="1">
      <alignment vertical="center" wrapText="1"/>
    </xf>
    <xf numFmtId="177" fontId="88" fillId="34" borderId="10" xfId="0" applyNumberFormat="1" applyFont="1" applyFill="1" applyBorder="1" applyAlignment="1">
      <alignment horizontal="center" vertical="center" wrapText="1"/>
    </xf>
    <xf numFmtId="177" fontId="74" fillId="34" borderId="10" xfId="0" applyNumberFormat="1" applyFont="1" applyFill="1" applyBorder="1" applyAlignment="1">
      <alignment vertical="center" wrapText="1"/>
    </xf>
    <xf numFmtId="177" fontId="77" fillId="34" borderId="17" xfId="0" applyNumberFormat="1" applyFont="1" applyFill="1" applyBorder="1" applyAlignment="1">
      <alignment vertical="center" wrapText="1"/>
    </xf>
    <xf numFmtId="177" fontId="82" fillId="34" borderId="10" xfId="0" applyNumberFormat="1" applyFont="1" applyFill="1" applyBorder="1" applyAlignment="1">
      <alignment horizontal="center" vertical="center" wrapText="1"/>
    </xf>
    <xf numFmtId="49" fontId="82" fillId="0" borderId="0" xfId="0" applyNumberFormat="1" applyFont="1" applyFill="1" applyBorder="1" applyAlignment="1">
      <alignment horizontal="center" vertical="center" wrapText="1"/>
    </xf>
    <xf numFmtId="49" fontId="82" fillId="0" borderId="0" xfId="0" applyNumberFormat="1" applyFont="1" applyFill="1" applyAlignment="1">
      <alignment horizontal="center" vertical="center" wrapText="1"/>
    </xf>
    <xf numFmtId="180" fontId="93" fillId="0" borderId="0" xfId="0" applyNumberFormat="1" applyFont="1" applyFill="1" applyAlignment="1">
      <alignment vertical="center" wrapText="1"/>
    </xf>
    <xf numFmtId="180" fontId="88" fillId="0" borderId="0" xfId="0" applyNumberFormat="1" applyFont="1" applyFill="1" applyAlignment="1">
      <alignment vertical="center" wrapText="1"/>
    </xf>
    <xf numFmtId="180" fontId="86" fillId="37" borderId="10" xfId="0" applyNumberFormat="1" applyFont="1" applyFill="1" applyBorder="1" applyAlignment="1">
      <alignment horizontal="center" vertical="center" wrapText="1"/>
    </xf>
    <xf numFmtId="180" fontId="88" fillId="37" borderId="10" xfId="0" applyNumberFormat="1" applyFont="1" applyFill="1" applyBorder="1" applyAlignment="1">
      <alignment horizontal="center" vertical="center" wrapText="1"/>
    </xf>
    <xf numFmtId="180" fontId="86" fillId="37" borderId="9" xfId="0" applyNumberFormat="1" applyFont="1" applyFill="1" applyBorder="1" applyAlignment="1">
      <alignment horizontal="center" vertical="center" wrapText="1"/>
    </xf>
    <xf numFmtId="180" fontId="88" fillId="37" borderId="9" xfId="0" applyNumberFormat="1" applyFont="1" applyFill="1" applyBorder="1" applyAlignment="1">
      <alignment horizontal="center" vertical="center" wrapText="1"/>
    </xf>
    <xf numFmtId="49" fontId="86" fillId="36" borderId="10" xfId="0" applyNumberFormat="1" applyFont="1" applyFill="1" applyBorder="1" applyAlignment="1">
      <alignment horizontal="center" vertical="center" wrapText="1"/>
    </xf>
    <xf numFmtId="180" fontId="86" fillId="36" borderId="23" xfId="0" applyNumberFormat="1" applyFont="1" applyFill="1" applyBorder="1" applyAlignment="1">
      <alignment horizontal="left" vertical="center" wrapText="1"/>
    </xf>
    <xf numFmtId="180" fontId="86" fillId="36" borderId="13" xfId="0" applyNumberFormat="1" applyFont="1" applyFill="1" applyBorder="1" applyAlignment="1">
      <alignment horizontal="left" vertical="center" wrapText="1"/>
    </xf>
    <xf numFmtId="177" fontId="88" fillId="24" borderId="10" xfId="0" applyNumberFormat="1" applyFont="1" applyFill="1" applyBorder="1" applyAlignment="1">
      <alignment horizontal="center" vertical="center" wrapText="1"/>
    </xf>
    <xf numFmtId="177" fontId="91" fillId="0" borderId="10" xfId="0" applyNumberFormat="1" applyFont="1" applyFill="1" applyBorder="1" applyAlignment="1">
      <alignment horizontal="center" vertical="center" wrapText="1"/>
    </xf>
    <xf numFmtId="177" fontId="9" fillId="34" borderId="10" xfId="0" applyNumberFormat="1" applyFont="1" applyFill="1" applyBorder="1" applyAlignment="1">
      <alignment horizontal="center" vertical="center" wrapText="1"/>
    </xf>
    <xf numFmtId="177" fontId="13" fillId="34" borderId="10" xfId="0" applyNumberFormat="1" applyFont="1" applyFill="1" applyBorder="1" applyAlignment="1">
      <alignment horizontal="center" vertical="center" wrapText="1"/>
    </xf>
    <xf numFmtId="177" fontId="88" fillId="34" borderId="9" xfId="0" applyNumberFormat="1" applyFont="1" applyFill="1" applyBorder="1" applyAlignment="1">
      <alignment horizontal="center" vertical="center" wrapText="1"/>
    </xf>
    <xf numFmtId="177" fontId="9" fillId="34" borderId="9" xfId="0" applyNumberFormat="1" applyFont="1" applyFill="1" applyBorder="1" applyAlignment="1">
      <alignment horizontal="center" vertical="center" wrapText="1"/>
    </xf>
    <xf numFmtId="177" fontId="13" fillId="34" borderId="9" xfId="0" applyNumberFormat="1" applyFont="1" applyFill="1" applyBorder="1" applyAlignment="1">
      <alignment horizontal="center" vertical="center" wrapText="1"/>
    </xf>
    <xf numFmtId="177" fontId="82" fillId="34" borderId="10" xfId="0" applyNumberFormat="1" applyFont="1" applyFill="1" applyBorder="1" applyAlignment="1">
      <alignment horizontal="center" vertical="center" wrapText="1"/>
    </xf>
    <xf numFmtId="177" fontId="77" fillId="34" borderId="10" xfId="0" applyNumberFormat="1" applyFont="1" applyFill="1" applyBorder="1" applyAlignment="1">
      <alignment horizontal="center" vertical="center" wrapText="1"/>
    </xf>
    <xf numFmtId="177" fontId="91" fillId="0" borderId="10" xfId="0" applyNumberFormat="1" applyFont="1" applyFill="1" applyBorder="1" applyAlignment="1">
      <alignment horizontal="center" vertical="center" wrapText="1"/>
    </xf>
    <xf numFmtId="177" fontId="9" fillId="34" borderId="10" xfId="0" applyNumberFormat="1" applyFont="1" applyFill="1" applyBorder="1" applyAlignment="1">
      <alignment horizontal="center" vertical="center" wrapText="1"/>
    </xf>
    <xf numFmtId="177" fontId="77" fillId="34" borderId="10" xfId="0" applyNumberFormat="1" applyFont="1" applyFill="1" applyBorder="1" applyAlignment="1">
      <alignment horizontal="center" vertical="center" wrapText="1"/>
    </xf>
    <xf numFmtId="180" fontId="77" fillId="0" borderId="0" xfId="0" applyNumberFormat="1" applyFont="1" applyFill="1" applyBorder="1" applyAlignment="1">
      <alignment horizontal="center" vertical="center" wrapText="1"/>
    </xf>
    <xf numFmtId="180" fontId="82" fillId="0" borderId="0" xfId="0" applyNumberFormat="1" applyFont="1" applyFill="1" applyBorder="1" applyAlignment="1">
      <alignment horizontal="center" vertical="center" wrapText="1"/>
    </xf>
    <xf numFmtId="180" fontId="82" fillId="0" borderId="0" xfId="0" applyNumberFormat="1" applyFont="1" applyFill="1" applyAlignment="1">
      <alignment horizontal="center" vertical="center" wrapText="1"/>
    </xf>
    <xf numFmtId="180" fontId="86" fillId="22" borderId="23" xfId="0" applyNumberFormat="1" applyFont="1" applyFill="1" applyBorder="1" applyAlignment="1">
      <alignment horizontal="center" vertical="center" wrapText="1"/>
    </xf>
    <xf numFmtId="180" fontId="86" fillId="22" borderId="13" xfId="0" applyNumberFormat="1" applyFont="1" applyFill="1" applyBorder="1" applyAlignment="1">
      <alignment horizontal="center" vertical="center" wrapText="1"/>
    </xf>
    <xf numFmtId="180" fontId="86" fillId="22" borderId="9" xfId="0" applyNumberFormat="1" applyFont="1" applyFill="1" applyBorder="1" applyAlignment="1">
      <alignment horizontal="center" vertical="center" wrapText="1"/>
    </xf>
    <xf numFmtId="180" fontId="88" fillId="22" borderId="23" xfId="0" applyNumberFormat="1" applyFont="1" applyFill="1" applyBorder="1" applyAlignment="1">
      <alignment horizontal="center" vertical="center" wrapText="1"/>
    </xf>
    <xf numFmtId="180" fontId="88" fillId="22" borderId="13" xfId="0" applyNumberFormat="1" applyFont="1" applyFill="1" applyBorder="1" applyAlignment="1">
      <alignment horizontal="center" vertical="center" wrapText="1"/>
    </xf>
    <xf numFmtId="180" fontId="86" fillId="22" borderId="25" xfId="0" applyNumberFormat="1" applyFont="1" applyFill="1" applyBorder="1" applyAlignment="1">
      <alignment horizontal="center" vertical="center" wrapText="1"/>
    </xf>
    <xf numFmtId="180" fontId="88" fillId="22" borderId="9" xfId="0" applyNumberFormat="1" applyFont="1" applyFill="1" applyBorder="1" applyAlignment="1">
      <alignment horizontal="center" vertical="center" wrapText="1"/>
    </xf>
    <xf numFmtId="180" fontId="86" fillId="36" borderId="17" xfId="0" applyNumberFormat="1" applyFont="1" applyFill="1" applyBorder="1" applyAlignment="1">
      <alignment horizontal="left" vertical="center" wrapText="1"/>
    </xf>
    <xf numFmtId="180" fontId="86" fillId="36" borderId="23" xfId="0" applyNumberFormat="1" applyFont="1" applyFill="1" applyBorder="1" applyAlignment="1">
      <alignment horizontal="center" vertical="center" wrapText="1"/>
    </xf>
    <xf numFmtId="180" fontId="86" fillId="36" borderId="13" xfId="0" applyNumberFormat="1" applyFont="1" applyFill="1" applyBorder="1" applyAlignment="1">
      <alignment horizontal="center" vertical="center" wrapText="1"/>
    </xf>
    <xf numFmtId="177" fontId="13" fillId="0" borderId="10" xfId="0" applyNumberFormat="1" applyFont="1" applyFill="1" applyBorder="1" applyAlignment="1">
      <alignment horizontal="center" vertical="center" wrapText="1"/>
    </xf>
    <xf numFmtId="177" fontId="13" fillId="0" borderId="10" xfId="0" applyNumberFormat="1" applyFont="1" applyFill="1" applyBorder="1" applyAlignment="1">
      <alignment horizontal="center" vertical="center" wrapText="1"/>
    </xf>
    <xf numFmtId="180" fontId="88" fillId="22" borderId="17" xfId="0" applyNumberFormat="1" applyFont="1" applyFill="1" applyBorder="1" applyAlignment="1">
      <alignment horizontal="center" vertical="center" wrapText="1"/>
    </xf>
    <xf numFmtId="180" fontId="86" fillId="22" borderId="17" xfId="0" applyNumberFormat="1" applyFont="1" applyFill="1" applyBorder="1" applyAlignment="1">
      <alignment horizontal="center" vertical="center" wrapText="1"/>
    </xf>
    <xf numFmtId="180" fontId="86" fillId="28" borderId="9" xfId="0" applyNumberFormat="1" applyFont="1" applyFill="1" applyBorder="1" applyAlignment="1">
      <alignment horizontal="center" vertical="center" wrapText="1"/>
    </xf>
    <xf numFmtId="180" fontId="88" fillId="34" borderId="23" xfId="0" applyNumberFormat="1" applyFont="1" applyFill="1" applyBorder="1" applyAlignment="1">
      <alignment horizontal="center" vertical="center" wrapText="1"/>
    </xf>
    <xf numFmtId="180" fontId="91" fillId="34" borderId="13" xfId="0" applyNumberFormat="1" applyFont="1" applyFill="1" applyBorder="1" applyAlignment="1">
      <alignment horizontal="center" vertical="center" wrapText="1"/>
    </xf>
    <xf numFmtId="180" fontId="86" fillId="28" borderId="14" xfId="0" applyNumberFormat="1" applyFont="1" applyFill="1" applyBorder="1" applyAlignment="1">
      <alignment horizontal="center" vertical="center" wrapText="1"/>
    </xf>
    <xf numFmtId="180" fontId="88" fillId="34" borderId="9" xfId="0" applyNumberFormat="1" applyFont="1" applyFill="1" applyBorder="1" applyAlignment="1">
      <alignment horizontal="center" vertical="center" wrapText="1"/>
    </xf>
    <xf numFmtId="180" fontId="88" fillId="34" borderId="14" xfId="0" applyNumberFormat="1" applyFont="1" applyFill="1" applyBorder="1" applyAlignment="1">
      <alignment horizontal="center" vertical="center" wrapText="1"/>
    </xf>
    <xf numFmtId="49" fontId="92" fillId="36" borderId="10" xfId="0" applyNumberFormat="1" applyFont="1" applyFill="1" applyBorder="1" applyAlignment="1">
      <alignment horizontal="center" vertical="center" wrapText="1"/>
    </xf>
    <xf numFmtId="180" fontId="86" fillId="36" borderId="17" xfId="0" applyNumberFormat="1" applyFont="1" applyFill="1" applyBorder="1" applyAlignment="1">
      <alignment horizontal="center" vertical="center" wrapText="1"/>
    </xf>
    <xf numFmtId="177" fontId="13" fillId="34" borderId="10" xfId="0" applyNumberFormat="1" applyFont="1" applyFill="1" applyBorder="1" applyAlignment="1">
      <alignment horizontal="center" vertical="center" wrapText="1"/>
    </xf>
    <xf numFmtId="180" fontId="77" fillId="0" borderId="0" xfId="0" applyNumberFormat="1" applyFont="1" applyFill="1" applyAlignment="1">
      <alignment horizontal="center" vertical="center" wrapText="1"/>
    </xf>
    <xf numFmtId="180" fontId="91" fillId="34" borderId="17" xfId="0" applyNumberFormat="1" applyFont="1" applyFill="1" applyBorder="1" applyAlignment="1">
      <alignment horizontal="center" vertical="center" wrapText="1"/>
    </xf>
    <xf numFmtId="180" fontId="90" fillId="13" borderId="10" xfId="0" applyNumberFormat="1" applyFont="1" applyFill="1" applyBorder="1" applyAlignment="1">
      <alignment horizontal="center" vertical="center" wrapText="1"/>
    </xf>
    <xf numFmtId="180" fontId="88" fillId="0" borderId="23" xfId="0" applyNumberFormat="1" applyFont="1" applyFill="1" applyBorder="1" applyAlignment="1">
      <alignment horizontal="center" vertical="center" wrapText="1"/>
    </xf>
    <xf numFmtId="180" fontId="88" fillId="0" borderId="13" xfId="0" applyNumberFormat="1" applyFont="1" applyFill="1" applyBorder="1" applyAlignment="1">
      <alignment horizontal="center" vertical="center" wrapText="1"/>
    </xf>
    <xf numFmtId="180" fontId="88" fillId="0" borderId="9" xfId="0" applyNumberFormat="1" applyFont="1" applyFill="1" applyBorder="1" applyAlignment="1">
      <alignment horizontal="center" vertical="center" wrapText="1"/>
    </xf>
    <xf numFmtId="180" fontId="90" fillId="13" borderId="9" xfId="0" applyNumberFormat="1" applyFont="1" applyFill="1" applyBorder="1" applyAlignment="1">
      <alignment horizontal="center" vertical="center" wrapText="1"/>
    </xf>
    <xf numFmtId="180" fontId="88" fillId="0" borderId="25" xfId="0" applyNumberFormat="1" applyFont="1" applyFill="1" applyBorder="1" applyAlignment="1">
      <alignment horizontal="center" vertical="center" wrapText="1"/>
    </xf>
    <xf numFmtId="49" fontId="89" fillId="36" borderId="10" xfId="0" applyNumberFormat="1" applyFont="1" applyFill="1" applyBorder="1" applyAlignment="1">
      <alignment horizontal="center" vertical="center" wrapText="1"/>
    </xf>
    <xf numFmtId="177" fontId="88" fillId="38" borderId="10" xfId="0" applyNumberFormat="1" applyFont="1" applyFill="1" applyBorder="1" applyAlignment="1">
      <alignment horizontal="center" vertical="center" wrapText="1"/>
    </xf>
    <xf numFmtId="177" fontId="9" fillId="0" borderId="10" xfId="0" applyNumberFormat="1" applyFont="1" applyFill="1" applyBorder="1" applyAlignment="1">
      <alignment vertical="center" wrapText="1"/>
    </xf>
    <xf numFmtId="177" fontId="88" fillId="38" borderId="9" xfId="0" applyNumberFormat="1" applyFont="1" applyFill="1" applyBorder="1" applyAlignment="1">
      <alignment horizontal="center" vertical="center" wrapText="1"/>
    </xf>
    <xf numFmtId="177" fontId="77" fillId="38" borderId="10" xfId="0" applyNumberFormat="1" applyFont="1" applyFill="1" applyBorder="1" applyAlignment="1">
      <alignment horizontal="center" vertical="center" wrapText="1"/>
    </xf>
    <xf numFmtId="177" fontId="88" fillId="0" borderId="10" xfId="0" applyNumberFormat="1" applyFont="1" applyFill="1" applyBorder="1" applyAlignment="1">
      <alignment vertical="center" wrapText="1"/>
    </xf>
    <xf numFmtId="177" fontId="77" fillId="38" borderId="10" xfId="0" applyNumberFormat="1" applyFont="1" applyFill="1" applyBorder="1" applyAlignment="1">
      <alignment horizontal="center" vertical="center" wrapText="1"/>
    </xf>
    <xf numFmtId="177" fontId="74" fillId="0" borderId="10" xfId="0" applyNumberFormat="1" applyFont="1" applyFill="1" applyBorder="1" applyAlignment="1">
      <alignment vertical="center" wrapText="1"/>
    </xf>
    <xf numFmtId="177" fontId="86" fillId="36" borderId="17" xfId="0" applyNumberFormat="1" applyFont="1" applyFill="1" applyBorder="1" applyAlignment="1">
      <alignment horizontal="center" vertical="center" wrapText="1"/>
    </xf>
    <xf numFmtId="180" fontId="88" fillId="33" borderId="13" xfId="0" applyNumberFormat="1" applyFont="1" applyFill="1" applyBorder="1" applyAlignment="1">
      <alignment horizontal="center" vertical="center" wrapText="1"/>
    </xf>
    <xf numFmtId="180" fontId="88" fillId="0" borderId="17" xfId="0" applyNumberFormat="1" applyFont="1" applyFill="1" applyBorder="1" applyAlignment="1">
      <alignment horizontal="center" vertical="center" wrapText="1"/>
    </xf>
    <xf numFmtId="180" fontId="88" fillId="0" borderId="10" xfId="0" applyNumberFormat="1" applyFont="1" applyFill="1" applyBorder="1" applyAlignment="1">
      <alignment horizontal="center" vertical="center" wrapText="1"/>
    </xf>
    <xf numFmtId="180" fontId="88" fillId="0" borderId="10" xfId="0" applyNumberFormat="1" applyFont="1" applyFill="1" applyBorder="1" applyAlignment="1">
      <alignment vertical="center" wrapText="1"/>
    </xf>
    <xf numFmtId="180" fontId="86" fillId="0" borderId="25" xfId="0" applyNumberFormat="1" applyFont="1" applyFill="1" applyBorder="1" applyAlignment="1">
      <alignment horizontal="center" vertical="center" wrapText="1"/>
    </xf>
    <xf numFmtId="49" fontId="86" fillId="36" borderId="10" xfId="0" applyNumberFormat="1" applyFont="1" applyFill="1" applyBorder="1" applyAlignment="1">
      <alignment vertical="center" wrapText="1"/>
    </xf>
    <xf numFmtId="177" fontId="9" fillId="0" borderId="23" xfId="0" applyNumberFormat="1" applyFont="1" applyFill="1" applyBorder="1" applyAlignment="1">
      <alignment vertical="center" wrapText="1"/>
    </xf>
    <xf numFmtId="177" fontId="88" fillId="38" borderId="23" xfId="0" applyNumberFormat="1" applyFont="1" applyFill="1" applyBorder="1" applyAlignment="1">
      <alignment horizontal="center" vertical="center" wrapText="1"/>
    </xf>
    <xf numFmtId="177" fontId="9" fillId="0" borderId="10" xfId="0" applyNumberFormat="1" applyFont="1" applyFill="1" applyBorder="1" applyAlignment="1">
      <alignment horizontal="center" vertical="center" wrapText="1"/>
    </xf>
    <xf numFmtId="177" fontId="88" fillId="38" borderId="23" xfId="0" applyNumberFormat="1" applyFont="1" applyFill="1" applyBorder="1" applyAlignment="1">
      <alignment vertical="center" wrapText="1"/>
    </xf>
    <xf numFmtId="177" fontId="88" fillId="0" borderId="23" xfId="0" applyNumberFormat="1" applyFont="1" applyFill="1" applyBorder="1" applyAlignment="1">
      <alignment vertical="center" wrapText="1"/>
    </xf>
    <xf numFmtId="177" fontId="74" fillId="0" borderId="23" xfId="0" applyNumberFormat="1" applyFont="1" applyFill="1" applyBorder="1" applyAlignment="1">
      <alignment vertical="center" wrapText="1"/>
    </xf>
    <xf numFmtId="177" fontId="88" fillId="38" borderId="23" xfId="0" applyNumberFormat="1" applyFont="1" applyFill="1" applyBorder="1" applyAlignment="1">
      <alignment vertical="center" wrapText="1"/>
    </xf>
    <xf numFmtId="180" fontId="88" fillId="33" borderId="17" xfId="0" applyNumberFormat="1" applyFont="1" applyFill="1" applyBorder="1" applyAlignment="1">
      <alignment horizontal="center" vertical="center" wrapText="1"/>
    </xf>
    <xf numFmtId="180" fontId="85" fillId="0" borderId="9" xfId="0" applyNumberFormat="1" applyFont="1" applyBorder="1" applyAlignment="1">
      <alignment horizontal="center" vertical="center" wrapText="1"/>
    </xf>
    <xf numFmtId="180" fontId="85" fillId="0" borderId="14" xfId="0" applyNumberFormat="1" applyFont="1" applyBorder="1" applyAlignment="1">
      <alignment horizontal="center" vertical="center" wrapText="1"/>
    </xf>
    <xf numFmtId="180" fontId="85" fillId="0" borderId="25" xfId="0" applyNumberFormat="1" applyFont="1" applyBorder="1" applyAlignment="1">
      <alignment horizontal="center" vertical="center" wrapText="1"/>
    </xf>
    <xf numFmtId="49" fontId="87" fillId="36" borderId="10" xfId="0" applyNumberFormat="1" applyFont="1" applyFill="1" applyBorder="1" applyAlignment="1">
      <alignment vertical="center" wrapText="1"/>
    </xf>
    <xf numFmtId="49" fontId="87" fillId="36" borderId="10" xfId="0" applyNumberFormat="1" applyFont="1" applyFill="1" applyBorder="1" applyAlignment="1">
      <alignment horizontal="center" vertical="center" wrapText="1"/>
    </xf>
    <xf numFmtId="177" fontId="86" fillId="36" borderId="10" xfId="0" applyNumberFormat="1" applyFont="1" applyFill="1" applyBorder="1" applyAlignment="1">
      <alignment horizontal="center" vertical="center" wrapText="1"/>
    </xf>
    <xf numFmtId="177" fontId="85" fillId="39" borderId="10" xfId="0" applyNumberFormat="1" applyFont="1" applyFill="1" applyBorder="1" applyAlignment="1">
      <alignment wrapText="1"/>
    </xf>
    <xf numFmtId="0" fontId="74" fillId="0" borderId="0" xfId="0" applyFont="1" applyFill="1" applyAlignment="1">
      <alignment horizontal="center" vertical="center"/>
    </xf>
    <xf numFmtId="0" fontId="85" fillId="0" borderId="0" xfId="0" applyFont="1" applyFill="1" applyAlignment="1">
      <alignment horizontal="center"/>
    </xf>
    <xf numFmtId="0" fontId="75" fillId="33" borderId="10" xfId="0" applyFont="1" applyFill="1" applyBorder="1" applyAlignment="1">
      <alignment horizontal="center" vertical="center"/>
    </xf>
    <xf numFmtId="0" fontId="75" fillId="33" borderId="10" xfId="0" applyFont="1" applyFill="1" applyBorder="1" applyAlignment="1">
      <alignment horizontal="center" vertical="center" wrapText="1"/>
    </xf>
    <xf numFmtId="0" fontId="75" fillId="33" borderId="9" xfId="0" applyFont="1" applyFill="1" applyBorder="1" applyAlignment="1">
      <alignment horizontal="center" vertical="center" wrapText="1"/>
    </xf>
    <xf numFmtId="177" fontId="75" fillId="33" borderId="10" xfId="0" applyNumberFormat="1" applyFont="1" applyFill="1" applyBorder="1" applyAlignment="1">
      <alignment horizontal="center" vertical="center" wrapText="1"/>
    </xf>
    <xf numFmtId="0" fontId="75" fillId="33" borderId="14" xfId="0" applyFont="1" applyFill="1" applyBorder="1" applyAlignment="1">
      <alignment horizontal="center" vertical="center" wrapText="1"/>
    </xf>
    <xf numFmtId="177" fontId="76" fillId="33" borderId="10" xfId="0" applyNumberFormat="1" applyFont="1" applyFill="1" applyBorder="1" applyAlignment="1">
      <alignment horizontal="center" vertical="center" wrapText="1"/>
    </xf>
    <xf numFmtId="0" fontId="75" fillId="33" borderId="25" xfId="0" applyFont="1" applyFill="1" applyBorder="1" applyAlignment="1">
      <alignment horizontal="center" vertical="center" wrapText="1"/>
    </xf>
    <xf numFmtId="0" fontId="75" fillId="24" borderId="10" xfId="0" applyFont="1" applyFill="1" applyBorder="1" applyAlignment="1">
      <alignment vertical="center"/>
    </xf>
    <xf numFmtId="0" fontId="75" fillId="24" borderId="17" xfId="0" applyFont="1" applyFill="1" applyBorder="1" applyAlignment="1">
      <alignment horizontal="center" vertical="center" wrapText="1"/>
    </xf>
    <xf numFmtId="0" fontId="75" fillId="24" borderId="10" xfId="0" applyFont="1" applyFill="1" applyBorder="1" applyAlignment="1">
      <alignment horizontal="center" vertical="center"/>
    </xf>
    <xf numFmtId="177" fontId="75" fillId="24" borderId="10" xfId="0" applyNumberFormat="1" applyFont="1" applyFill="1" applyBorder="1" applyAlignment="1">
      <alignment horizontal="center" vertical="center" wrapText="1"/>
    </xf>
    <xf numFmtId="0" fontId="75" fillId="0" borderId="10" xfId="0" applyFont="1" applyFill="1" applyBorder="1" applyAlignment="1">
      <alignment vertical="center"/>
    </xf>
    <xf numFmtId="49" fontId="75" fillId="0" borderId="18" xfId="0" applyNumberFormat="1" applyFont="1" applyFill="1" applyBorder="1" applyAlignment="1">
      <alignment vertical="center" wrapText="1"/>
    </xf>
    <xf numFmtId="49" fontId="75" fillId="0" borderId="18" xfId="0" applyNumberFormat="1" applyFont="1" applyFill="1" applyBorder="1" applyAlignment="1">
      <alignment horizontal="center" vertical="center" wrapText="1"/>
    </xf>
    <xf numFmtId="49" fontId="75" fillId="0" borderId="19" xfId="0" applyNumberFormat="1" applyFont="1" applyFill="1" applyBorder="1" applyAlignment="1">
      <alignment horizontal="center" vertical="center"/>
    </xf>
    <xf numFmtId="178" fontId="81" fillId="0" borderId="10" xfId="0" applyNumberFormat="1" applyFont="1" applyFill="1" applyBorder="1" applyAlignment="1">
      <alignment horizontal="center" vertical="center"/>
    </xf>
    <xf numFmtId="177" fontId="84" fillId="0" borderId="10" xfId="0" applyNumberFormat="1" applyFont="1" applyFill="1" applyBorder="1" applyAlignment="1">
      <alignment horizontal="center" vertical="center"/>
    </xf>
    <xf numFmtId="177" fontId="75" fillId="38" borderId="10" xfId="0" applyNumberFormat="1" applyFont="1" applyFill="1" applyBorder="1" applyAlignment="1">
      <alignment horizontal="center" vertical="center" wrapText="1"/>
    </xf>
    <xf numFmtId="177" fontId="45" fillId="38" borderId="10" xfId="0" applyNumberFormat="1" applyFont="1" applyFill="1" applyBorder="1" applyAlignment="1">
      <alignment horizontal="center" vertical="center" wrapText="1"/>
    </xf>
    <xf numFmtId="0" fontId="45" fillId="0" borderId="10" xfId="0" applyFont="1" applyFill="1" applyBorder="1" applyAlignment="1">
      <alignment vertical="center"/>
    </xf>
    <xf numFmtId="49" fontId="84" fillId="0" borderId="18" xfId="0" applyNumberFormat="1" applyFont="1" applyFill="1" applyBorder="1" applyAlignment="1">
      <alignment vertical="center" wrapText="1"/>
    </xf>
    <xf numFmtId="49" fontId="84" fillId="0" borderId="20" xfId="0" applyNumberFormat="1" applyFont="1" applyFill="1" applyBorder="1" applyAlignment="1">
      <alignment vertical="center" wrapText="1"/>
    </xf>
    <xf numFmtId="49" fontId="75" fillId="0" borderId="21" xfId="0" applyNumberFormat="1" applyFont="1" applyFill="1" applyBorder="1" applyAlignment="1">
      <alignment horizontal="center" vertical="center"/>
    </xf>
    <xf numFmtId="177" fontId="75" fillId="38" borderId="9" xfId="0" applyNumberFormat="1" applyFont="1" applyFill="1" applyBorder="1" applyAlignment="1">
      <alignment horizontal="center" vertical="center" wrapText="1"/>
    </xf>
    <xf numFmtId="177" fontId="45" fillId="38" borderId="9" xfId="0" applyNumberFormat="1" applyFont="1" applyFill="1" applyBorder="1" applyAlignment="1">
      <alignment horizontal="center" vertical="center" wrapText="1"/>
    </xf>
    <xf numFmtId="49" fontId="84" fillId="0" borderId="17" xfId="0" applyNumberFormat="1" applyFont="1" applyFill="1" applyBorder="1" applyAlignment="1">
      <alignment vertical="center" wrapText="1"/>
    </xf>
    <xf numFmtId="49" fontId="75" fillId="0" borderId="10" xfId="0" applyNumberFormat="1" applyFont="1" applyFill="1" applyBorder="1" applyAlignment="1">
      <alignment horizontal="center" vertical="center"/>
    </xf>
    <xf numFmtId="49" fontId="79" fillId="0" borderId="17" xfId="0" applyNumberFormat="1" applyFont="1" applyFill="1" applyBorder="1" applyAlignment="1">
      <alignment vertical="center" wrapText="1"/>
    </xf>
    <xf numFmtId="49" fontId="81" fillId="0" borderId="10" xfId="0" applyNumberFormat="1" applyFont="1" applyFill="1" applyBorder="1" applyAlignment="1">
      <alignment horizontal="center" vertical="center"/>
    </xf>
    <xf numFmtId="0" fontId="74" fillId="0" borderId="10" xfId="0" applyFont="1" applyFill="1" applyBorder="1" applyAlignment="1">
      <alignment vertical="center"/>
    </xf>
    <xf numFmtId="49" fontId="78" fillId="0" borderId="17" xfId="0" applyNumberFormat="1" applyFont="1" applyFill="1" applyBorder="1" applyAlignment="1">
      <alignment vertical="center" wrapText="1"/>
    </xf>
    <xf numFmtId="49" fontId="80" fillId="0" borderId="10" xfId="0" applyNumberFormat="1" applyFont="1" applyFill="1" applyBorder="1" applyAlignment="1">
      <alignment horizontal="center" vertical="center"/>
    </xf>
    <xf numFmtId="178" fontId="80" fillId="0" borderId="10" xfId="0" applyNumberFormat="1" applyFont="1" applyFill="1" applyBorder="1" applyAlignment="1">
      <alignment horizontal="center" vertical="center"/>
    </xf>
    <xf numFmtId="177" fontId="83" fillId="0" borderId="10" xfId="0" applyNumberFormat="1" applyFont="1" applyFill="1" applyBorder="1" applyAlignment="1">
      <alignment horizontal="center" vertical="center"/>
    </xf>
    <xf numFmtId="177" fontId="74" fillId="38" borderId="10" xfId="0" applyNumberFormat="1" applyFont="1" applyFill="1" applyBorder="1" applyAlignment="1">
      <alignment horizontal="center" vertical="center" wrapText="1"/>
    </xf>
    <xf numFmtId="177" fontId="4" fillId="38" borderId="10" xfId="0" applyNumberFormat="1" applyFont="1" applyFill="1" applyBorder="1" applyAlignment="1">
      <alignment horizontal="center" vertical="center" wrapText="1"/>
    </xf>
    <xf numFmtId="177" fontId="82" fillId="0" borderId="0" xfId="0" applyNumberFormat="1" applyFont="1" applyFill="1" applyBorder="1" applyAlignment="1">
      <alignment horizontal="center" vertical="center" wrapText="1"/>
    </xf>
    <xf numFmtId="177" fontId="82" fillId="0" borderId="0" xfId="0" applyNumberFormat="1" applyFont="1" applyFill="1" applyAlignment="1">
      <alignment horizontal="center" vertical="center" wrapText="1"/>
    </xf>
    <xf numFmtId="177" fontId="45" fillId="0" borderId="10" xfId="0" applyNumberFormat="1" applyFont="1" applyFill="1" applyBorder="1" applyAlignment="1">
      <alignment horizontal="center" vertical="center" wrapText="1"/>
    </xf>
    <xf numFmtId="177" fontId="50" fillId="0" borderId="10" xfId="0" applyNumberFormat="1" applyFont="1" applyFill="1" applyBorder="1" applyAlignment="1">
      <alignment horizontal="center" vertical="center"/>
    </xf>
    <xf numFmtId="177" fontId="45" fillId="0" borderId="9" xfId="0" applyNumberFormat="1" applyFont="1" applyFill="1" applyBorder="1" applyAlignment="1">
      <alignment horizontal="center" vertical="center" wrapText="1"/>
    </xf>
    <xf numFmtId="177" fontId="50" fillId="0" borderId="9" xfId="0" applyNumberFormat="1" applyFont="1" applyFill="1" applyBorder="1" applyAlignment="1">
      <alignment horizontal="center" vertical="center"/>
    </xf>
    <xf numFmtId="177" fontId="81" fillId="0" borderId="10" xfId="0" applyNumberFormat="1" applyFont="1" applyFill="1" applyBorder="1" applyAlignment="1">
      <alignment horizontal="center" vertical="center" wrapText="1"/>
    </xf>
    <xf numFmtId="177" fontId="79" fillId="0" borderId="10" xfId="0" applyNumberFormat="1" applyFont="1" applyFill="1" applyBorder="1" applyAlignment="1">
      <alignment horizontal="center" vertical="center"/>
    </xf>
    <xf numFmtId="177" fontId="80" fillId="0" borderId="10" xfId="0" applyNumberFormat="1" applyFont="1" applyFill="1" applyBorder="1" applyAlignment="1">
      <alignment horizontal="center" vertical="center" wrapText="1"/>
    </xf>
    <xf numFmtId="177" fontId="78" fillId="0" borderId="10" xfId="0" applyNumberFormat="1" applyFont="1" applyFill="1" applyBorder="1" applyAlignment="1">
      <alignment horizontal="center" vertical="center"/>
    </xf>
    <xf numFmtId="0" fontId="45" fillId="0" borderId="9" xfId="0" applyFont="1" applyFill="1" applyBorder="1" applyAlignment="1">
      <alignment vertical="center"/>
    </xf>
    <xf numFmtId="177" fontId="79" fillId="38" borderId="10" xfId="0" applyNumberFormat="1" applyFont="1" applyFill="1" applyBorder="1" applyAlignment="1">
      <alignment horizontal="center" vertical="center"/>
    </xf>
    <xf numFmtId="177" fontId="78" fillId="38" borderId="10" xfId="0" applyNumberFormat="1" applyFont="1" applyFill="1" applyBorder="1" applyAlignment="1">
      <alignment horizontal="center" vertical="center"/>
    </xf>
    <xf numFmtId="177" fontId="77" fillId="0" borderId="0" xfId="0" applyNumberFormat="1" applyFont="1" applyFill="1" applyAlignment="1">
      <alignment horizontal="center" vertical="center"/>
    </xf>
    <xf numFmtId="0" fontId="76" fillId="33" borderId="9" xfId="0" applyFont="1" applyFill="1" applyBorder="1" applyAlignment="1">
      <alignment horizontal="center" vertical="center" wrapText="1"/>
    </xf>
    <xf numFmtId="0" fontId="76" fillId="33" borderId="14" xfId="0" applyFont="1" applyFill="1" applyBorder="1" applyAlignment="1">
      <alignment horizontal="center" vertical="center" wrapText="1"/>
    </xf>
    <xf numFmtId="0" fontId="76" fillId="33" borderId="25" xfId="0" applyFont="1" applyFill="1" applyBorder="1" applyAlignment="1">
      <alignment horizontal="center" vertical="center" wrapText="1"/>
    </xf>
    <xf numFmtId="0" fontId="75" fillId="24" borderId="23" xfId="0" applyFont="1" applyFill="1" applyBorder="1" applyAlignment="1">
      <alignment vertical="center"/>
    </xf>
    <xf numFmtId="0" fontId="45" fillId="0" borderId="23" xfId="0" applyFont="1" applyFill="1" applyBorder="1" applyAlignment="1">
      <alignment vertical="center"/>
    </xf>
    <xf numFmtId="0" fontId="75" fillId="38" borderId="23" xfId="0" applyFont="1" applyFill="1" applyBorder="1" applyAlignment="1">
      <alignment vertical="center"/>
    </xf>
    <xf numFmtId="0" fontId="45" fillId="0" borderId="10" xfId="0" applyFont="1" applyFill="1" applyBorder="1" applyAlignment="1">
      <alignment horizontal="center" vertical="center"/>
    </xf>
    <xf numFmtId="0" fontId="45" fillId="2" borderId="9" xfId="0" applyFont="1" applyFill="1" applyBorder="1" applyAlignment="1">
      <alignment vertical="center"/>
    </xf>
    <xf numFmtId="0" fontId="45" fillId="0" borderId="11" xfId="0" applyFont="1" applyFill="1" applyBorder="1" applyAlignment="1">
      <alignment vertical="center"/>
    </xf>
    <xf numFmtId="0" fontId="75" fillId="38" borderId="11" xfId="0" applyFont="1" applyFill="1" applyBorder="1" applyAlignment="1">
      <alignment vertical="center"/>
    </xf>
    <xf numFmtId="0" fontId="45" fillId="0" borderId="9" xfId="0" applyFont="1" applyFill="1" applyBorder="1" applyAlignment="1">
      <alignment horizontal="center" vertical="center"/>
    </xf>
    <xf numFmtId="0" fontId="75" fillId="38" borderId="10" xfId="0" applyFont="1" applyFill="1" applyBorder="1" applyAlignment="1">
      <alignment vertical="center"/>
    </xf>
    <xf numFmtId="0" fontId="74" fillId="38" borderId="10" xfId="0" applyFont="1" applyFill="1" applyBorder="1" applyAlignment="1">
      <alignment vertical="center"/>
    </xf>
  </cellXfs>
  <cellStyles count="54">
    <cellStyle name="Normal" xfId="0" builtinId="0"/>
    <cellStyle name="Percent" xfId="1" builtinId="5"/>
    <cellStyle name="Currency" xfId="2" builtinId="4"/>
    <cellStyle name="Currency [0]" xfId="3" builtinId="7"/>
    <cellStyle name="Comma" xfId="4" builtinId="3"/>
    <cellStyle name="Comma [0]" xfId="5" builtinId="6"/>
    <cellStyle name="货币[0]" xfId="6" builtinId="7"/>
    <cellStyle name="20% - 强调文字颜色 3" xfId="7" builtinId="38"/>
    <cellStyle name="输入" xfId="8" builtinId="20"/>
    <cellStyle name="货币" xfId="9" builtinId="4"/>
    <cellStyle name="千位分隔[0]" xfId="10" builtinId="6"/>
    <cellStyle name="40% - 强调文字颜色 3" xfId="11" builtinId="39"/>
    <cellStyle name="差" xfId="12" builtinId="27"/>
    <cellStyle name="千位分隔" xfId="13" builtinId="3"/>
    <cellStyle name="60% - 强调文字颜色 3" xfId="14" builtinId="40"/>
    <cellStyle name="超链接" xfId="15" builtinId="8"/>
    <cellStyle name="百分比" xfId="16" builtinId="5"/>
    <cellStyle name="已访问的超链接" xfId="17" builtinId="9"/>
    <cellStyle name="注释" xfId="18" builtinId="10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4" Type="http://schemas.openxmlformats.org/officeDocument/2006/relationships/worksheet" Target="worksheets/sheet2.xml" /><Relationship Id="rId2" Type="http://schemas.openxmlformats.org/officeDocument/2006/relationships/styles" Target="styles.xml" /><Relationship Id="rId9" Type="http://schemas.openxmlformats.org/officeDocument/2006/relationships/worksheet" Target="worksheets/sheet7.xml" /><Relationship Id="rId1" Type="http://schemas.openxmlformats.org/officeDocument/2006/relationships/theme" Target="theme/theme1.xml" /><Relationship Id="rId12" Type="http://schemas.openxmlformats.org/officeDocument/2006/relationships/calcChain" Target="calcChain.xml" /><Relationship Id="rId8" Type="http://schemas.openxmlformats.org/officeDocument/2006/relationships/worksheet" Target="worksheets/sheet6.xml" /><Relationship Id="rId6" Type="http://schemas.openxmlformats.org/officeDocument/2006/relationships/worksheet" Target="worksheets/sheet4.xml" /><Relationship Id="rId7" Type="http://schemas.openxmlformats.org/officeDocument/2006/relationships/worksheet" Target="worksheets/sheet5.xml" /><Relationship Id="rId11" Type="http://schemas.openxmlformats.org/officeDocument/2006/relationships/sharedStrings" Target="sharedStrings.xml" /><Relationship Id="rId10" Type="http://schemas.openxmlformats.org/officeDocument/2006/relationships/worksheet" Target="worksheets/sheet8.xml" /><Relationship Id="rId5" Type="http://schemas.openxmlformats.org/officeDocument/2006/relationships/worksheet" Target="worksheets/sheet3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8.xml.rels><?xml version="1.0" encoding="UTF-8" standalone="yes"?><Relationships xmlns="http://schemas.openxmlformats.org/package/2006/relationships"><Relationship Id="rId2" Type="http://schemas.openxmlformats.org/officeDocument/2006/relationships/vmlDrawing" Target="../drawings/vmlDrawing1.vml" /><Relationship Id="rId1" Type="http://schemas.openxmlformats.org/officeDocument/2006/relationships/comments" Target="../comments8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P381"/>
  <sheetViews>
    <sheetView workbookViewId="0" topLeftCell="A1">
      <pane xSplit="5" topLeftCell="F1" activePane="topRight" state="frozen"/>
      <selection pane="topLeft" activeCell="A1" sqref="A1"/>
      <selection pane="topRight" activeCell="F26" sqref="F26"/>
    </sheetView>
  </sheetViews>
  <sheetFormatPr defaultColWidth="10.005" defaultRowHeight="14.25"/>
  <cols>
    <col min="1" max="1" width="5" style="143" customWidth="1"/>
    <col min="2" max="2" width="7" style="143" customWidth="1"/>
    <col min="3" max="3" width="6.875" style="72" customWidth="1"/>
    <col min="4" max="4" width="6.5" style="62" customWidth="1"/>
    <col min="5" max="5" width="6.75" style="62" customWidth="1"/>
    <col min="6" max="6" width="7.875" style="62" customWidth="1"/>
    <col min="7" max="7" width="5.25" style="62" customWidth="1"/>
    <col min="8" max="8" width="5.5" style="62" customWidth="1"/>
    <col min="9" max="10" width="4.75" style="62" customWidth="1"/>
    <col min="11" max="11" width="4.25" style="62" hidden="1" customWidth="1"/>
    <col min="12" max="12" width="2" style="62" hidden="1" customWidth="1"/>
    <col min="13" max="13" width="3.125" style="62" hidden="1" customWidth="1"/>
    <col min="14" max="17" width="4.25" style="62" hidden="1" customWidth="1"/>
    <col min="18" max="18" width="0.125" style="62" hidden="1" customWidth="1"/>
    <col min="19" max="19" width="7.625" style="62" customWidth="1"/>
    <col min="20" max="20" width="7.125" style="62" customWidth="1"/>
    <col min="21" max="24" width="5.875" style="62" customWidth="1"/>
    <col min="25" max="26" width="6.625" style="62" customWidth="1"/>
    <col min="27" max="27" width="6.75" style="62" customWidth="1"/>
    <col min="28" max="28" width="6.625" style="62" customWidth="1"/>
    <col min="29" max="29" width="6.5" style="62" customWidth="1"/>
    <col min="30" max="30" width="6.75" style="62" customWidth="1"/>
    <col min="31" max="31" width="5.875" style="326" customWidth="1"/>
    <col min="32" max="34" width="6.25" style="60" customWidth="1"/>
    <col min="35" max="35" width="6.5" style="60" customWidth="1"/>
    <col min="36" max="36" width="6.375" style="60" customWidth="1"/>
    <col min="37" max="37" width="6" style="60" customWidth="1"/>
    <col min="38" max="39" width="6.125" style="60" customWidth="1"/>
    <col min="40" max="41" width="6.875" style="60" customWidth="1"/>
    <col min="42" max="42" width="6.75" style="60" customWidth="1"/>
    <col min="43" max="16301" width="10" style="60"/>
    <col min="16302" max="16384" width="10" style="143"/>
  </cols>
  <sheetData>
    <row r="1" spans="1:42" ht="18.75" customHeight="1">
      <c r="A1" s="327" t="s">
        <v>0</v>
      </c>
      <c r="B1" s="327"/>
      <c r="C1" s="7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326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</row>
    <row r="2" spans="1:42" s="60" customFormat="1" ht="50.25" customHeight="1">
      <c r="A2" s="144" t="s">
        <v>1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</row>
    <row r="3" spans="1:42" s="60" customFormat="1" ht="24.95" customHeight="1">
      <c r="A3" s="328" t="s">
        <v>2</v>
      </c>
      <c r="B3" s="329" t="s">
        <v>3</v>
      </c>
      <c r="C3" s="329" t="s">
        <v>4</v>
      </c>
      <c r="D3" s="329" t="s">
        <v>5</v>
      </c>
      <c r="E3" s="330" t="s">
        <v>6</v>
      </c>
      <c r="F3" s="331" t="s">
        <v>7</v>
      </c>
      <c r="G3" s="331"/>
      <c r="H3" s="331"/>
      <c r="I3" s="331"/>
      <c r="J3" s="331"/>
      <c r="K3" s="331"/>
      <c r="L3" s="331"/>
      <c r="M3" s="331"/>
      <c r="N3" s="331"/>
      <c r="O3" s="331"/>
      <c r="P3" s="331"/>
      <c r="Q3" s="331"/>
      <c r="R3" s="331"/>
      <c r="S3" s="331"/>
      <c r="T3" s="331"/>
      <c r="U3" s="331"/>
      <c r="V3" s="331"/>
      <c r="W3" s="331"/>
      <c r="X3" s="331"/>
      <c r="Y3" s="331"/>
      <c r="Z3" s="331"/>
      <c r="AA3" s="331"/>
      <c r="AB3" s="331"/>
      <c r="AC3" s="331"/>
      <c r="AD3" s="331"/>
      <c r="AE3" s="328" t="s">
        <v>8</v>
      </c>
      <c r="AF3" s="328"/>
      <c r="AG3" s="328"/>
      <c r="AH3" s="328"/>
      <c r="AI3" s="328"/>
      <c r="AJ3" s="328"/>
      <c r="AK3" s="328"/>
      <c r="AL3" s="328"/>
      <c r="AM3" s="328" t="s">
        <v>9</v>
      </c>
      <c r="AN3" s="328"/>
      <c r="AO3" s="328"/>
      <c r="AP3" s="328"/>
    </row>
    <row r="4" spans="1:42" s="60" customFormat="1" ht="35.25" customHeight="1">
      <c r="A4" s="328"/>
      <c r="B4" s="329"/>
      <c r="C4" s="329"/>
      <c r="D4" s="329"/>
      <c r="E4" s="332"/>
      <c r="F4" s="331" t="s">
        <v>10</v>
      </c>
      <c r="G4" s="331" t="s">
        <v>11</v>
      </c>
      <c r="H4" s="331"/>
      <c r="I4" s="331"/>
      <c r="J4" s="331"/>
      <c r="K4" s="331"/>
      <c r="L4" s="331"/>
      <c r="M4" s="331"/>
      <c r="N4" s="331"/>
      <c r="O4" s="331"/>
      <c r="P4" s="331"/>
      <c r="Q4" s="331"/>
      <c r="R4" s="331"/>
      <c r="S4" s="331" t="s">
        <v>12</v>
      </c>
      <c r="T4" s="331"/>
      <c r="U4" s="331"/>
      <c r="V4" s="331"/>
      <c r="W4" s="331"/>
      <c r="X4" s="331"/>
      <c r="Y4" s="331"/>
      <c r="Z4" s="331"/>
      <c r="AA4" s="331"/>
      <c r="AB4" s="331"/>
      <c r="AC4" s="331"/>
      <c r="AD4" s="331"/>
      <c r="AE4" s="333" t="s">
        <v>13</v>
      </c>
      <c r="AF4" s="330" t="s">
        <v>14</v>
      </c>
      <c r="AG4" s="329" t="s">
        <v>15</v>
      </c>
      <c r="AH4" s="329" t="s">
        <v>16</v>
      </c>
      <c r="AI4" s="329" t="s">
        <v>17</v>
      </c>
      <c r="AJ4" s="329" t="s">
        <v>18</v>
      </c>
      <c r="AK4" s="330" t="s">
        <v>19</v>
      </c>
      <c r="AL4" s="329" t="s">
        <v>20</v>
      </c>
      <c r="AM4" s="378" t="s">
        <v>13</v>
      </c>
      <c r="AN4" s="328" t="s">
        <v>21</v>
      </c>
      <c r="AO4" s="328" t="s">
        <v>22</v>
      </c>
      <c r="AP4" s="329" t="s">
        <v>23</v>
      </c>
    </row>
    <row r="5" spans="1:42" s="60" customFormat="1" ht="24.95" customHeight="1">
      <c r="A5" s="328"/>
      <c r="B5" s="329"/>
      <c r="C5" s="329"/>
      <c r="D5" s="329"/>
      <c r="E5" s="332"/>
      <c r="F5" s="331"/>
      <c r="G5" s="333" t="s">
        <v>13</v>
      </c>
      <c r="H5" s="333"/>
      <c r="I5" s="331" t="s">
        <v>24</v>
      </c>
      <c r="J5" s="331"/>
      <c r="K5" s="331" t="s">
        <v>25</v>
      </c>
      <c r="L5" s="331"/>
      <c r="M5" s="331" t="s">
        <v>26</v>
      </c>
      <c r="N5" s="331"/>
      <c r="O5" s="331" t="s">
        <v>27</v>
      </c>
      <c r="P5" s="331"/>
      <c r="Q5" s="331" t="s">
        <v>28</v>
      </c>
      <c r="R5" s="331"/>
      <c r="S5" s="333" t="s">
        <v>13</v>
      </c>
      <c r="T5" s="333"/>
      <c r="U5" s="331" t="s">
        <v>24</v>
      </c>
      <c r="V5" s="331"/>
      <c r="W5" s="331" t="s">
        <v>25</v>
      </c>
      <c r="X5" s="331"/>
      <c r="Y5" s="331" t="s">
        <v>26</v>
      </c>
      <c r="Z5" s="331"/>
      <c r="AA5" s="331" t="s">
        <v>29</v>
      </c>
      <c r="AB5" s="331"/>
      <c r="AC5" s="331" t="s">
        <v>30</v>
      </c>
      <c r="AD5" s="331"/>
      <c r="AE5" s="333"/>
      <c r="AF5" s="332"/>
      <c r="AG5" s="329"/>
      <c r="AH5" s="329"/>
      <c r="AI5" s="329"/>
      <c r="AJ5" s="329"/>
      <c r="AK5" s="332"/>
      <c r="AL5" s="329"/>
      <c r="AM5" s="379"/>
      <c r="AN5" s="328"/>
      <c r="AO5" s="328"/>
      <c r="AP5" s="329"/>
    </row>
    <row r="6" spans="1:42" s="60" customFormat="1" ht="52.5" customHeight="1">
      <c r="A6" s="328"/>
      <c r="B6" s="329"/>
      <c r="C6" s="329"/>
      <c r="D6" s="329"/>
      <c r="E6" s="334"/>
      <c r="F6" s="331"/>
      <c r="G6" s="333" t="s">
        <v>31</v>
      </c>
      <c r="H6" s="333" t="s">
        <v>32</v>
      </c>
      <c r="I6" s="331" t="s">
        <v>31</v>
      </c>
      <c r="J6" s="331" t="s">
        <v>32</v>
      </c>
      <c r="K6" s="331" t="s">
        <v>31</v>
      </c>
      <c r="L6" s="331" t="s">
        <v>32</v>
      </c>
      <c r="M6" s="331" t="s">
        <v>31</v>
      </c>
      <c r="N6" s="331" t="s">
        <v>32</v>
      </c>
      <c r="O6" s="331" t="s">
        <v>31</v>
      </c>
      <c r="P6" s="331" t="s">
        <v>32</v>
      </c>
      <c r="Q6" s="331" t="s">
        <v>31</v>
      </c>
      <c r="R6" s="331" t="s">
        <v>32</v>
      </c>
      <c r="S6" s="333" t="s">
        <v>31</v>
      </c>
      <c r="T6" s="333" t="s">
        <v>32</v>
      </c>
      <c r="U6" s="331" t="s">
        <v>31</v>
      </c>
      <c r="V6" s="331" t="s">
        <v>32</v>
      </c>
      <c r="W6" s="331" t="s">
        <v>31</v>
      </c>
      <c r="X6" s="331" t="s">
        <v>32</v>
      </c>
      <c r="Y6" s="331" t="s">
        <v>31</v>
      </c>
      <c r="Z6" s="331" t="s">
        <v>32</v>
      </c>
      <c r="AA6" s="331" t="s">
        <v>31</v>
      </c>
      <c r="AB6" s="331" t="s">
        <v>32</v>
      </c>
      <c r="AC6" s="331" t="s">
        <v>31</v>
      </c>
      <c r="AD6" s="331" t="s">
        <v>32</v>
      </c>
      <c r="AE6" s="333"/>
      <c r="AF6" s="334"/>
      <c r="AG6" s="329"/>
      <c r="AH6" s="329"/>
      <c r="AI6" s="329"/>
      <c r="AJ6" s="329"/>
      <c r="AK6" s="334"/>
      <c r="AL6" s="329"/>
      <c r="AM6" s="380"/>
      <c r="AN6" s="328"/>
      <c r="AO6" s="328"/>
      <c r="AP6" s="329"/>
    </row>
    <row r="7" spans="1:42" s="60" customFormat="1" ht="60" customHeight="1">
      <c r="A7" s="335"/>
      <c r="B7" s="335"/>
      <c r="C7" s="336" t="s">
        <v>10</v>
      </c>
      <c r="D7" s="337"/>
      <c r="E7" s="338">
        <f>SUM(E8:E26)</f>
        <v>15</v>
      </c>
      <c r="F7" s="338">
        <f>SUM(F8:F26)</f>
        <v>14</v>
      </c>
      <c r="G7" s="338">
        <f t="shared" si="0" ref="G7:N7">SUM(G8:G11)</f>
        <v>0</v>
      </c>
      <c r="H7" s="338">
        <f t="shared" si="0"/>
        <v>0</v>
      </c>
      <c r="I7" s="338">
        <f t="shared" si="0"/>
        <v>0</v>
      </c>
      <c r="J7" s="338">
        <f t="shared" si="0"/>
        <v>0</v>
      </c>
      <c r="K7" s="338">
        <f t="shared" si="0"/>
        <v>0</v>
      </c>
      <c r="L7" s="338">
        <f t="shared" si="0"/>
        <v>0</v>
      </c>
      <c r="M7" s="338">
        <f t="shared" si="0"/>
        <v>0</v>
      </c>
      <c r="N7" s="338">
        <f t="shared" si="0"/>
        <v>0</v>
      </c>
      <c r="O7" s="338">
        <f t="shared" si="1" ref="O7:T7">SUM(O8:O11)</f>
        <v>0</v>
      </c>
      <c r="P7" s="338">
        <f t="shared" si="1"/>
        <v>0</v>
      </c>
      <c r="Q7" s="338">
        <f t="shared" si="1"/>
        <v>0</v>
      </c>
      <c r="R7" s="338">
        <f t="shared" si="1"/>
        <v>0</v>
      </c>
      <c r="S7" s="338">
        <f t="shared" si="1"/>
        <v>11</v>
      </c>
      <c r="T7" s="338">
        <f t="shared" si="1"/>
        <v>14</v>
      </c>
      <c r="U7" s="338">
        <f t="shared" si="2" ref="U7:AD7">SUM(U8:U11)</f>
        <v>3</v>
      </c>
      <c r="V7" s="338">
        <f t="shared" si="2"/>
        <v>3</v>
      </c>
      <c r="W7" s="338">
        <f t="shared" si="2"/>
        <v>2</v>
      </c>
      <c r="X7" s="338">
        <f t="shared" si="2"/>
        <v>2</v>
      </c>
      <c r="Y7" s="338">
        <f t="shared" si="2"/>
        <v>1</v>
      </c>
      <c r="Z7" s="338">
        <f t="shared" si="2"/>
        <v>3</v>
      </c>
      <c r="AA7" s="338">
        <f t="shared" si="2"/>
        <v>1</v>
      </c>
      <c r="AB7" s="338">
        <f t="shared" si="2"/>
        <v>1</v>
      </c>
      <c r="AC7" s="338">
        <f t="shared" si="2"/>
        <v>4</v>
      </c>
      <c r="AD7" s="338">
        <f t="shared" si="2"/>
        <v>5</v>
      </c>
      <c r="AE7" s="338">
        <f>SUM(AF7:AL7)</f>
        <v>253</v>
      </c>
      <c r="AF7" s="338">
        <f t="shared" si="3" ref="AF7:AL7">SUM(AG7:AM7)</f>
        <v>127</v>
      </c>
      <c r="AG7" s="338">
        <f t="shared" si="3"/>
        <v>64</v>
      </c>
      <c r="AH7" s="338">
        <f t="shared" si="3"/>
        <v>32</v>
      </c>
      <c r="AI7" s="338">
        <f t="shared" si="3"/>
        <v>16</v>
      </c>
      <c r="AJ7" s="338">
        <f t="shared" si="3"/>
        <v>8</v>
      </c>
      <c r="AK7" s="338">
        <f t="shared" si="3"/>
        <v>4</v>
      </c>
      <c r="AL7" s="338">
        <f t="shared" si="3"/>
        <v>2</v>
      </c>
      <c r="AM7" s="381">
        <f>SUM(AN7:AP7)</f>
        <v>1</v>
      </c>
      <c r="AN7" s="337">
        <v>1</v>
      </c>
      <c r="AO7" s="337"/>
      <c r="AP7" s="337"/>
    </row>
    <row r="8" spans="1:42" s="142" customFormat="1" ht="60" customHeight="1">
      <c r="A8" s="339">
        <v>1</v>
      </c>
      <c r="B8" s="340" t="s">
        <v>33</v>
      </c>
      <c r="C8" s="341" t="s">
        <v>34</v>
      </c>
      <c r="D8" s="342" t="s">
        <v>35</v>
      </c>
      <c r="E8" s="343">
        <f>SUM(F8,AE8,AM8)</f>
        <v>15</v>
      </c>
      <c r="F8" s="344">
        <f>H8+T8</f>
        <v>14</v>
      </c>
      <c r="G8" s="345">
        <f>SUM(I8,K8,M8,O8,Q8)</f>
        <v>0</v>
      </c>
      <c r="H8" s="346">
        <f>SUM(J8,L8,N8,P8,R8)</f>
        <v>0</v>
      </c>
      <c r="I8" s="366"/>
      <c r="J8" s="367"/>
      <c r="K8" s="367"/>
      <c r="L8" s="367"/>
      <c r="M8" s="367"/>
      <c r="N8" s="367"/>
      <c r="O8" s="367"/>
      <c r="P8" s="367"/>
      <c r="Q8" s="367"/>
      <c r="R8" s="367"/>
      <c r="S8" s="345">
        <f>SUM(U8,W8,Y8,AA8,AC8)</f>
        <v>11</v>
      </c>
      <c r="T8" s="346">
        <f>SUM(V8,X8,Z8,AB8,AD8)</f>
        <v>14</v>
      </c>
      <c r="U8" s="366">
        <v>3</v>
      </c>
      <c r="V8" s="367">
        <v>3</v>
      </c>
      <c r="W8" s="367">
        <v>2</v>
      </c>
      <c r="X8" s="367">
        <v>2</v>
      </c>
      <c r="Y8" s="367">
        <v>1</v>
      </c>
      <c r="Z8" s="367">
        <v>3</v>
      </c>
      <c r="AA8" s="367">
        <v>1</v>
      </c>
      <c r="AB8" s="367">
        <v>1</v>
      </c>
      <c r="AC8" s="367">
        <v>4</v>
      </c>
      <c r="AD8" s="367">
        <v>5</v>
      </c>
      <c r="AE8" s="345">
        <f>SUM(AF8:AL8)</f>
        <v>0</v>
      </c>
      <c r="AF8" s="347"/>
      <c r="AG8" s="347"/>
      <c r="AH8" s="347"/>
      <c r="AI8" s="347"/>
      <c r="AJ8" s="347"/>
      <c r="AK8" s="382"/>
      <c r="AL8" s="382"/>
      <c r="AM8" s="383">
        <f>SUM(AN8:AP8)</f>
        <v>1</v>
      </c>
      <c r="AN8" s="384">
        <v>1</v>
      </c>
      <c r="AO8" s="384"/>
      <c r="AP8" s="384"/>
    </row>
    <row r="9" spans="1:42" s="142" customFormat="1" ht="27.95" customHeight="1">
      <c r="A9" s="339">
        <v>2</v>
      </c>
      <c r="B9" s="347"/>
      <c r="C9" s="348"/>
      <c r="D9" s="342"/>
      <c r="E9" s="343">
        <f t="shared" si="4" ref="E9:E26">SUM(F9,AE9,AM9)</f>
        <v>0</v>
      </c>
      <c r="F9" s="344">
        <f t="shared" si="5" ref="F9:F26">H9+T9</f>
        <v>0</v>
      </c>
      <c r="G9" s="345">
        <f t="shared" si="6" ref="G9:G26">SUM(I9,K9,M9,O9,Q9)</f>
        <v>0</v>
      </c>
      <c r="H9" s="346">
        <f t="shared" si="7" ref="H9:H26">SUM(J9,L9,N9,P9,R9)</f>
        <v>0</v>
      </c>
      <c r="I9" s="366"/>
      <c r="J9" s="367"/>
      <c r="K9" s="367"/>
      <c r="L9" s="367"/>
      <c r="M9" s="367"/>
      <c r="N9" s="367"/>
      <c r="O9" s="367"/>
      <c r="P9" s="367"/>
      <c r="Q9" s="367"/>
      <c r="R9" s="367"/>
      <c r="S9" s="345">
        <f t="shared" si="8" ref="S9:S26">SUM(U9,W9,Y9,AA9,AC9)</f>
        <v>0</v>
      </c>
      <c r="T9" s="346">
        <f t="shared" si="9" ref="T9:T26">SUM(V9,X9,Z9,AB9,AD9)</f>
        <v>0</v>
      </c>
      <c r="U9" s="367"/>
      <c r="V9" s="367"/>
      <c r="W9" s="367"/>
      <c r="X9" s="367"/>
      <c r="Y9" s="367"/>
      <c r="Z9" s="367"/>
      <c r="AA9" s="367"/>
      <c r="AB9" s="367"/>
      <c r="AC9" s="367"/>
      <c r="AD9" s="367"/>
      <c r="AE9" s="345">
        <f>SUM(AF9:AL9)</f>
        <v>0</v>
      </c>
      <c r="AF9" s="347"/>
      <c r="AG9" s="347"/>
      <c r="AH9" s="347"/>
      <c r="AI9" s="347"/>
      <c r="AJ9" s="347"/>
      <c r="AK9" s="382"/>
      <c r="AL9" s="382"/>
      <c r="AM9" s="383">
        <f>SUM(AN9:AP9)</f>
        <v>0</v>
      </c>
      <c r="AN9" s="384"/>
      <c r="AO9" s="384"/>
      <c r="AP9" s="384"/>
    </row>
    <row r="10" spans="1:42" s="142" customFormat="1" ht="27.95" customHeight="1">
      <c r="A10" s="339">
        <v>3</v>
      </c>
      <c r="B10" s="347"/>
      <c r="C10" s="349"/>
      <c r="D10" s="350"/>
      <c r="E10" s="343">
        <f t="shared" si="4"/>
        <v>0</v>
      </c>
      <c r="F10" s="344">
        <f t="shared" si="5"/>
        <v>0</v>
      </c>
      <c r="G10" s="351">
        <f t="shared" si="6"/>
        <v>0</v>
      </c>
      <c r="H10" s="352">
        <f t="shared" si="7"/>
        <v>0</v>
      </c>
      <c r="I10" s="368"/>
      <c r="J10" s="369"/>
      <c r="K10" s="369"/>
      <c r="L10" s="369"/>
      <c r="M10" s="369"/>
      <c r="N10" s="369"/>
      <c r="O10" s="369"/>
      <c r="P10" s="369"/>
      <c r="Q10" s="369"/>
      <c r="R10" s="369"/>
      <c r="S10" s="351">
        <f t="shared" si="8"/>
        <v>0</v>
      </c>
      <c r="T10" s="352">
        <f t="shared" si="9"/>
        <v>0</v>
      </c>
      <c r="U10" s="369"/>
      <c r="V10" s="369"/>
      <c r="W10" s="369"/>
      <c r="X10" s="369"/>
      <c r="Y10" s="369"/>
      <c r="Z10" s="369"/>
      <c r="AA10" s="369"/>
      <c r="AB10" s="369"/>
      <c r="AC10" s="369"/>
      <c r="AD10" s="369"/>
      <c r="AE10" s="351">
        <f>SUM(AF10:AL10)</f>
        <v>0</v>
      </c>
      <c r="AF10" s="374"/>
      <c r="AG10" s="385"/>
      <c r="AH10" s="374"/>
      <c r="AI10" s="374"/>
      <c r="AJ10" s="374"/>
      <c r="AK10" s="386"/>
      <c r="AL10" s="386"/>
      <c r="AM10" s="387">
        <f>SUM(AN10:AP10)</f>
        <v>0</v>
      </c>
      <c r="AN10" s="388"/>
      <c r="AO10" s="388"/>
      <c r="AP10" s="388"/>
    </row>
    <row r="11" spans="1:42" s="142" customFormat="1" ht="27.95" customHeight="1">
      <c r="A11" s="339">
        <v>4</v>
      </c>
      <c r="B11" s="347"/>
      <c r="C11" s="353"/>
      <c r="D11" s="354"/>
      <c r="E11" s="343">
        <f t="shared" si="4"/>
        <v>0</v>
      </c>
      <c r="F11" s="344">
        <f t="shared" si="5"/>
        <v>0</v>
      </c>
      <c r="G11" s="345">
        <f t="shared" si="6"/>
        <v>0</v>
      </c>
      <c r="H11" s="346">
        <f t="shared" si="7"/>
        <v>0</v>
      </c>
      <c r="I11" s="366"/>
      <c r="J11" s="367"/>
      <c r="K11" s="367"/>
      <c r="L11" s="367"/>
      <c r="M11" s="367"/>
      <c r="N11" s="367"/>
      <c r="O11" s="367"/>
      <c r="P11" s="367"/>
      <c r="Q11" s="367"/>
      <c r="R11" s="367"/>
      <c r="S11" s="345">
        <f t="shared" si="8"/>
        <v>0</v>
      </c>
      <c r="T11" s="346">
        <f t="shared" si="9"/>
        <v>0</v>
      </c>
      <c r="U11" s="367"/>
      <c r="V11" s="367"/>
      <c r="W11" s="367"/>
      <c r="X11" s="367"/>
      <c r="Y11" s="367"/>
      <c r="Z11" s="367"/>
      <c r="AA11" s="367"/>
      <c r="AB11" s="367"/>
      <c r="AC11" s="367"/>
      <c r="AD11" s="367"/>
      <c r="AE11" s="345">
        <f>SUM(AF11:AL11)</f>
        <v>0</v>
      </c>
      <c r="AF11" s="347"/>
      <c r="AG11" s="347"/>
      <c r="AH11" s="347"/>
      <c r="AI11" s="347"/>
      <c r="AJ11" s="347"/>
      <c r="AK11" s="347"/>
      <c r="AL11" s="347"/>
      <c r="AM11" s="389">
        <f>SUM(AN11:AP11)</f>
        <v>0</v>
      </c>
      <c r="AN11" s="384"/>
      <c r="AO11" s="384"/>
      <c r="AP11" s="384"/>
    </row>
    <row r="12" spans="1:42" s="60" customFormat="1" ht="27.95" customHeight="1">
      <c r="A12" s="339">
        <v>5</v>
      </c>
      <c r="B12" s="339"/>
      <c r="C12" s="355"/>
      <c r="D12" s="356"/>
      <c r="E12" s="343">
        <f t="shared" si="4"/>
        <v>0</v>
      </c>
      <c r="F12" s="344">
        <f t="shared" si="5"/>
        <v>0</v>
      </c>
      <c r="G12" s="345">
        <f t="shared" si="6"/>
        <v>0</v>
      </c>
      <c r="H12" s="346">
        <f t="shared" si="7"/>
        <v>0</v>
      </c>
      <c r="I12" s="370"/>
      <c r="J12" s="371"/>
      <c r="K12" s="371"/>
      <c r="L12" s="371"/>
      <c r="M12" s="371"/>
      <c r="N12" s="371"/>
      <c r="O12" s="371"/>
      <c r="P12" s="371"/>
      <c r="Q12" s="371"/>
      <c r="R12" s="371"/>
      <c r="S12" s="345">
        <f t="shared" si="8"/>
        <v>0</v>
      </c>
      <c r="T12" s="346">
        <f t="shared" si="9"/>
        <v>0</v>
      </c>
      <c r="U12" s="371"/>
      <c r="V12" s="371"/>
      <c r="W12" s="371"/>
      <c r="X12" s="371"/>
      <c r="Y12" s="371"/>
      <c r="Z12" s="371"/>
      <c r="AA12" s="371"/>
      <c r="AB12" s="371"/>
      <c r="AC12" s="371"/>
      <c r="AD12" s="371"/>
      <c r="AE12" s="375"/>
      <c r="AF12" s="339"/>
      <c r="AG12" s="339"/>
      <c r="AH12" s="339"/>
      <c r="AI12" s="339"/>
      <c r="AJ12" s="339"/>
      <c r="AK12" s="339"/>
      <c r="AL12" s="339"/>
      <c r="AM12" s="389"/>
      <c r="AN12" s="339"/>
      <c r="AO12" s="339"/>
      <c r="AP12" s="339"/>
    </row>
    <row r="13" spans="1:42" s="60" customFormat="1" ht="27.95" customHeight="1">
      <c r="A13" s="339">
        <v>6</v>
      </c>
      <c r="B13" s="339"/>
      <c r="C13" s="355"/>
      <c r="D13" s="356"/>
      <c r="E13" s="343">
        <f t="shared" si="4"/>
        <v>0</v>
      </c>
      <c r="F13" s="344">
        <f t="shared" si="5"/>
        <v>0</v>
      </c>
      <c r="G13" s="345">
        <f t="shared" si="6"/>
        <v>0</v>
      </c>
      <c r="H13" s="346">
        <f t="shared" si="7"/>
        <v>0</v>
      </c>
      <c r="I13" s="370"/>
      <c r="J13" s="371"/>
      <c r="K13" s="371"/>
      <c r="L13" s="371"/>
      <c r="M13" s="371"/>
      <c r="N13" s="371"/>
      <c r="O13" s="371"/>
      <c r="P13" s="371"/>
      <c r="Q13" s="371"/>
      <c r="R13" s="371"/>
      <c r="S13" s="345">
        <f t="shared" si="8"/>
        <v>0</v>
      </c>
      <c r="T13" s="346">
        <f t="shared" si="9"/>
        <v>0</v>
      </c>
      <c r="U13" s="371"/>
      <c r="V13" s="371"/>
      <c r="W13" s="371"/>
      <c r="X13" s="371"/>
      <c r="Y13" s="371"/>
      <c r="Z13" s="371"/>
      <c r="AA13" s="371"/>
      <c r="AB13" s="371"/>
      <c r="AC13" s="371"/>
      <c r="AD13" s="371"/>
      <c r="AE13" s="375"/>
      <c r="AF13" s="339"/>
      <c r="AG13" s="339"/>
      <c r="AH13" s="339"/>
      <c r="AI13" s="339"/>
      <c r="AJ13" s="339"/>
      <c r="AK13" s="339"/>
      <c r="AL13" s="339"/>
      <c r="AM13" s="389"/>
      <c r="AN13" s="339"/>
      <c r="AO13" s="339"/>
      <c r="AP13" s="339"/>
    </row>
    <row r="14" spans="1:42" s="60" customFormat="1" ht="27.95" customHeight="1">
      <c r="A14" s="339">
        <v>7</v>
      </c>
      <c r="B14" s="339"/>
      <c r="C14" s="355"/>
      <c r="D14" s="356"/>
      <c r="E14" s="343">
        <f t="shared" si="4"/>
        <v>0</v>
      </c>
      <c r="F14" s="344">
        <f t="shared" si="5"/>
        <v>0</v>
      </c>
      <c r="G14" s="345">
        <f t="shared" si="6"/>
        <v>0</v>
      </c>
      <c r="H14" s="346">
        <f t="shared" si="7"/>
        <v>0</v>
      </c>
      <c r="I14" s="370"/>
      <c r="J14" s="371"/>
      <c r="K14" s="371"/>
      <c r="L14" s="371"/>
      <c r="M14" s="371"/>
      <c r="N14" s="371"/>
      <c r="O14" s="371"/>
      <c r="P14" s="371"/>
      <c r="Q14" s="371"/>
      <c r="R14" s="371"/>
      <c r="S14" s="345">
        <f t="shared" si="8"/>
        <v>0</v>
      </c>
      <c r="T14" s="346">
        <f t="shared" si="9"/>
        <v>0</v>
      </c>
      <c r="U14" s="371"/>
      <c r="V14" s="371"/>
      <c r="W14" s="371"/>
      <c r="X14" s="371"/>
      <c r="Y14" s="371"/>
      <c r="Z14" s="371"/>
      <c r="AA14" s="371"/>
      <c r="AB14" s="371"/>
      <c r="AC14" s="371"/>
      <c r="AD14" s="371"/>
      <c r="AE14" s="375"/>
      <c r="AF14" s="339"/>
      <c r="AG14" s="339"/>
      <c r="AH14" s="339"/>
      <c r="AI14" s="339"/>
      <c r="AJ14" s="339"/>
      <c r="AK14" s="339"/>
      <c r="AL14" s="339"/>
      <c r="AM14" s="389"/>
      <c r="AN14" s="339"/>
      <c r="AO14" s="339"/>
      <c r="AP14" s="339"/>
    </row>
    <row r="15" spans="1:42" s="60" customFormat="1" ht="27.95" customHeight="1">
      <c r="A15" s="339">
        <v>8</v>
      </c>
      <c r="B15" s="339"/>
      <c r="C15" s="355"/>
      <c r="D15" s="356"/>
      <c r="E15" s="343">
        <f t="shared" si="4"/>
        <v>0</v>
      </c>
      <c r="F15" s="344">
        <f t="shared" si="5"/>
        <v>0</v>
      </c>
      <c r="G15" s="345">
        <f t="shared" si="6"/>
        <v>0</v>
      </c>
      <c r="H15" s="346">
        <f t="shared" si="7"/>
        <v>0</v>
      </c>
      <c r="I15" s="370"/>
      <c r="J15" s="371"/>
      <c r="K15" s="371"/>
      <c r="L15" s="371"/>
      <c r="M15" s="371"/>
      <c r="N15" s="371"/>
      <c r="O15" s="371"/>
      <c r="P15" s="371"/>
      <c r="Q15" s="371"/>
      <c r="R15" s="371"/>
      <c r="S15" s="345">
        <f t="shared" si="8"/>
        <v>0</v>
      </c>
      <c r="T15" s="346">
        <f t="shared" si="9"/>
        <v>0</v>
      </c>
      <c r="U15" s="371"/>
      <c r="V15" s="371"/>
      <c r="W15" s="371"/>
      <c r="X15" s="371"/>
      <c r="Y15" s="371"/>
      <c r="Z15" s="371"/>
      <c r="AA15" s="371"/>
      <c r="AB15" s="371"/>
      <c r="AC15" s="371"/>
      <c r="AD15" s="371"/>
      <c r="AE15" s="375"/>
      <c r="AF15" s="339"/>
      <c r="AG15" s="339"/>
      <c r="AH15" s="339"/>
      <c r="AI15" s="339"/>
      <c r="AJ15" s="339"/>
      <c r="AK15" s="339"/>
      <c r="AL15" s="339"/>
      <c r="AM15" s="389"/>
      <c r="AN15" s="339"/>
      <c r="AO15" s="339"/>
      <c r="AP15" s="339"/>
    </row>
    <row r="16" spans="1:42" s="60" customFormat="1" ht="27.95" customHeight="1">
      <c r="A16" s="339">
        <v>9</v>
      </c>
      <c r="B16" s="339"/>
      <c r="C16" s="355"/>
      <c r="D16" s="356"/>
      <c r="E16" s="343">
        <f t="shared" si="4"/>
        <v>0</v>
      </c>
      <c r="F16" s="344">
        <f t="shared" si="5"/>
        <v>0</v>
      </c>
      <c r="G16" s="345">
        <f t="shared" si="6"/>
        <v>0</v>
      </c>
      <c r="H16" s="346">
        <f t="shared" si="7"/>
        <v>0</v>
      </c>
      <c r="I16" s="370"/>
      <c r="J16" s="371"/>
      <c r="K16" s="371"/>
      <c r="L16" s="371"/>
      <c r="M16" s="371"/>
      <c r="N16" s="371"/>
      <c r="O16" s="371"/>
      <c r="P16" s="371"/>
      <c r="Q16" s="371"/>
      <c r="R16" s="371"/>
      <c r="S16" s="345">
        <f t="shared" si="8"/>
        <v>0</v>
      </c>
      <c r="T16" s="346">
        <f t="shared" si="9"/>
        <v>0</v>
      </c>
      <c r="U16" s="371"/>
      <c r="V16" s="371"/>
      <c r="W16" s="371"/>
      <c r="X16" s="371"/>
      <c r="Y16" s="371"/>
      <c r="Z16" s="371"/>
      <c r="AA16" s="371"/>
      <c r="AB16" s="371"/>
      <c r="AC16" s="371"/>
      <c r="AD16" s="371"/>
      <c r="AE16" s="375"/>
      <c r="AF16" s="339"/>
      <c r="AG16" s="339"/>
      <c r="AH16" s="339"/>
      <c r="AI16" s="339"/>
      <c r="AJ16" s="339"/>
      <c r="AK16" s="339"/>
      <c r="AL16" s="339"/>
      <c r="AM16" s="389"/>
      <c r="AN16" s="339"/>
      <c r="AO16" s="339"/>
      <c r="AP16" s="339"/>
    </row>
    <row r="17" spans="1:42" s="60" customFormat="1" ht="27.95" customHeight="1">
      <c r="A17" s="339">
        <v>10</v>
      </c>
      <c r="B17" s="339"/>
      <c r="C17" s="355"/>
      <c r="D17" s="356"/>
      <c r="E17" s="343">
        <f t="shared" si="4"/>
        <v>0</v>
      </c>
      <c r="F17" s="344">
        <f t="shared" si="5"/>
        <v>0</v>
      </c>
      <c r="G17" s="345">
        <f t="shared" si="6"/>
        <v>0</v>
      </c>
      <c r="H17" s="346">
        <f t="shared" si="7"/>
        <v>0</v>
      </c>
      <c r="I17" s="370"/>
      <c r="J17" s="371"/>
      <c r="K17" s="371"/>
      <c r="L17" s="371"/>
      <c r="M17" s="371"/>
      <c r="N17" s="371"/>
      <c r="O17" s="371"/>
      <c r="P17" s="371"/>
      <c r="Q17" s="371"/>
      <c r="R17" s="371"/>
      <c r="S17" s="345">
        <f t="shared" si="8"/>
        <v>0</v>
      </c>
      <c r="T17" s="346">
        <f t="shared" si="9"/>
        <v>0</v>
      </c>
      <c r="U17" s="371"/>
      <c r="V17" s="371"/>
      <c r="W17" s="371"/>
      <c r="X17" s="371"/>
      <c r="Y17" s="371"/>
      <c r="Z17" s="371"/>
      <c r="AA17" s="371"/>
      <c r="AB17" s="371"/>
      <c r="AC17" s="371"/>
      <c r="AD17" s="371"/>
      <c r="AE17" s="375"/>
      <c r="AF17" s="339"/>
      <c r="AG17" s="339"/>
      <c r="AH17" s="339"/>
      <c r="AI17" s="339"/>
      <c r="AJ17" s="339"/>
      <c r="AK17" s="339"/>
      <c r="AL17" s="339"/>
      <c r="AM17" s="389"/>
      <c r="AN17" s="339"/>
      <c r="AO17" s="339"/>
      <c r="AP17" s="339"/>
    </row>
    <row r="18" spans="1:42" s="60" customFormat="1" ht="27.95" customHeight="1">
      <c r="A18" s="339">
        <v>11</v>
      </c>
      <c r="B18" s="339"/>
      <c r="C18" s="355"/>
      <c r="D18" s="356"/>
      <c r="E18" s="343">
        <f t="shared" si="4"/>
        <v>0</v>
      </c>
      <c r="F18" s="344">
        <f t="shared" si="5"/>
        <v>0</v>
      </c>
      <c r="G18" s="345">
        <f t="shared" si="6"/>
        <v>0</v>
      </c>
      <c r="H18" s="346">
        <f t="shared" si="7"/>
        <v>0</v>
      </c>
      <c r="I18" s="370"/>
      <c r="J18" s="371"/>
      <c r="K18" s="371"/>
      <c r="L18" s="371"/>
      <c r="M18" s="371"/>
      <c r="N18" s="371"/>
      <c r="O18" s="371"/>
      <c r="P18" s="371"/>
      <c r="Q18" s="371"/>
      <c r="R18" s="371"/>
      <c r="S18" s="345">
        <f t="shared" si="8"/>
        <v>0</v>
      </c>
      <c r="T18" s="346">
        <f t="shared" si="9"/>
        <v>0</v>
      </c>
      <c r="U18" s="371"/>
      <c r="V18" s="371"/>
      <c r="W18" s="371"/>
      <c r="X18" s="371"/>
      <c r="Y18" s="371"/>
      <c r="Z18" s="371"/>
      <c r="AA18" s="371"/>
      <c r="AB18" s="371"/>
      <c r="AC18" s="371"/>
      <c r="AD18" s="371"/>
      <c r="AE18" s="375"/>
      <c r="AF18" s="339"/>
      <c r="AG18" s="339"/>
      <c r="AH18" s="339"/>
      <c r="AI18" s="339"/>
      <c r="AJ18" s="339"/>
      <c r="AK18" s="339"/>
      <c r="AL18" s="339"/>
      <c r="AM18" s="389"/>
      <c r="AN18" s="339"/>
      <c r="AO18" s="339"/>
      <c r="AP18" s="339"/>
    </row>
    <row r="19" spans="1:42" s="60" customFormat="1" ht="27.95" customHeight="1">
      <c r="A19" s="339">
        <v>12</v>
      </c>
      <c r="B19" s="339"/>
      <c r="C19" s="355"/>
      <c r="D19" s="356"/>
      <c r="E19" s="343">
        <f t="shared" si="4"/>
        <v>0</v>
      </c>
      <c r="F19" s="344">
        <f t="shared" si="5"/>
        <v>0</v>
      </c>
      <c r="G19" s="345">
        <f t="shared" si="6"/>
        <v>0</v>
      </c>
      <c r="H19" s="346">
        <f t="shared" si="7"/>
        <v>0</v>
      </c>
      <c r="I19" s="370"/>
      <c r="J19" s="371"/>
      <c r="K19" s="371"/>
      <c r="L19" s="371"/>
      <c r="M19" s="371"/>
      <c r="N19" s="371"/>
      <c r="O19" s="371"/>
      <c r="P19" s="371"/>
      <c r="Q19" s="371"/>
      <c r="R19" s="371"/>
      <c r="S19" s="345">
        <f t="shared" si="8"/>
        <v>0</v>
      </c>
      <c r="T19" s="346">
        <f t="shared" si="9"/>
        <v>0</v>
      </c>
      <c r="U19" s="371"/>
      <c r="V19" s="371"/>
      <c r="W19" s="371"/>
      <c r="X19" s="371"/>
      <c r="Y19" s="371"/>
      <c r="Z19" s="371"/>
      <c r="AA19" s="371"/>
      <c r="AB19" s="371"/>
      <c r="AC19" s="371"/>
      <c r="AD19" s="371"/>
      <c r="AE19" s="375"/>
      <c r="AF19" s="339"/>
      <c r="AG19" s="339"/>
      <c r="AH19" s="339"/>
      <c r="AI19" s="339"/>
      <c r="AJ19" s="339"/>
      <c r="AK19" s="339"/>
      <c r="AL19" s="339"/>
      <c r="AM19" s="389"/>
      <c r="AN19" s="339"/>
      <c r="AO19" s="339"/>
      <c r="AP19" s="339"/>
    </row>
    <row r="20" spans="1:42" s="60" customFormat="1" ht="27.95" customHeight="1">
      <c r="A20" s="339">
        <v>13</v>
      </c>
      <c r="B20" s="339"/>
      <c r="C20" s="355"/>
      <c r="D20" s="356"/>
      <c r="E20" s="343">
        <f t="shared" si="4"/>
        <v>0</v>
      </c>
      <c r="F20" s="344">
        <f t="shared" si="5"/>
        <v>0</v>
      </c>
      <c r="G20" s="345">
        <f t="shared" si="6"/>
        <v>0</v>
      </c>
      <c r="H20" s="346">
        <f t="shared" si="7"/>
        <v>0</v>
      </c>
      <c r="I20" s="370"/>
      <c r="J20" s="371"/>
      <c r="K20" s="371"/>
      <c r="L20" s="371"/>
      <c r="M20" s="371"/>
      <c r="N20" s="371"/>
      <c r="O20" s="371"/>
      <c r="P20" s="371"/>
      <c r="Q20" s="371"/>
      <c r="R20" s="371"/>
      <c r="S20" s="345">
        <f t="shared" si="8"/>
        <v>0</v>
      </c>
      <c r="T20" s="346">
        <f t="shared" si="9"/>
        <v>0</v>
      </c>
      <c r="U20" s="371"/>
      <c r="V20" s="371"/>
      <c r="W20" s="371"/>
      <c r="X20" s="371"/>
      <c r="Y20" s="371"/>
      <c r="Z20" s="371"/>
      <c r="AA20" s="371"/>
      <c r="AB20" s="371"/>
      <c r="AC20" s="371"/>
      <c r="AD20" s="371"/>
      <c r="AE20" s="375"/>
      <c r="AF20" s="339"/>
      <c r="AG20" s="339"/>
      <c r="AH20" s="339"/>
      <c r="AI20" s="339"/>
      <c r="AJ20" s="339"/>
      <c r="AK20" s="339"/>
      <c r="AL20" s="339"/>
      <c r="AM20" s="389"/>
      <c r="AN20" s="339"/>
      <c r="AO20" s="339"/>
      <c r="AP20" s="339"/>
    </row>
    <row r="21" spans="1:42" s="60" customFormat="1" ht="27.95" customHeight="1">
      <c r="A21" s="357">
        <v>14</v>
      </c>
      <c r="B21" s="357"/>
      <c r="C21" s="358"/>
      <c r="D21" s="359"/>
      <c r="E21" s="360">
        <f t="shared" si="4"/>
        <v>0</v>
      </c>
      <c r="F21" s="361">
        <f t="shared" si="5"/>
        <v>0</v>
      </c>
      <c r="G21" s="362">
        <f t="shared" si="6"/>
        <v>0</v>
      </c>
      <c r="H21" s="363">
        <f t="shared" si="7"/>
        <v>0</v>
      </c>
      <c r="I21" s="372"/>
      <c r="J21" s="373"/>
      <c r="K21" s="373"/>
      <c r="L21" s="373"/>
      <c r="M21" s="373"/>
      <c r="N21" s="373"/>
      <c r="O21" s="373"/>
      <c r="P21" s="373"/>
      <c r="Q21" s="373"/>
      <c r="R21" s="373"/>
      <c r="S21" s="362">
        <f t="shared" si="8"/>
        <v>0</v>
      </c>
      <c r="T21" s="363">
        <f t="shared" si="9"/>
        <v>0</v>
      </c>
      <c r="U21" s="373"/>
      <c r="V21" s="373"/>
      <c r="W21" s="373"/>
      <c r="X21" s="373"/>
      <c r="Y21" s="373"/>
      <c r="Z21" s="373"/>
      <c r="AA21" s="373"/>
      <c r="AB21" s="373"/>
      <c r="AC21" s="373"/>
      <c r="AD21" s="373"/>
      <c r="AE21" s="376"/>
      <c r="AF21" s="357"/>
      <c r="AG21" s="357"/>
      <c r="AH21" s="357"/>
      <c r="AI21" s="357"/>
      <c r="AJ21" s="357"/>
      <c r="AK21" s="357"/>
      <c r="AL21" s="357"/>
      <c r="AM21" s="390"/>
      <c r="AN21" s="357"/>
      <c r="AO21" s="357"/>
      <c r="AP21" s="357"/>
    </row>
    <row r="22" spans="1:42" s="60" customFormat="1" ht="27.95" customHeight="1">
      <c r="A22" s="357">
        <v>15</v>
      </c>
      <c r="B22" s="357"/>
      <c r="C22" s="358"/>
      <c r="D22" s="359"/>
      <c r="E22" s="360">
        <f t="shared" si="4"/>
        <v>0</v>
      </c>
      <c r="F22" s="361">
        <f t="shared" si="5"/>
        <v>0</v>
      </c>
      <c r="G22" s="362">
        <f t="shared" si="6"/>
        <v>0</v>
      </c>
      <c r="H22" s="363">
        <f t="shared" si="7"/>
        <v>0</v>
      </c>
      <c r="I22" s="372"/>
      <c r="J22" s="373"/>
      <c r="K22" s="373"/>
      <c r="L22" s="373"/>
      <c r="M22" s="373"/>
      <c r="N22" s="373"/>
      <c r="O22" s="373"/>
      <c r="P22" s="373"/>
      <c r="Q22" s="373"/>
      <c r="R22" s="373"/>
      <c r="S22" s="362">
        <f t="shared" si="8"/>
        <v>0</v>
      </c>
      <c r="T22" s="363">
        <f t="shared" si="9"/>
        <v>0</v>
      </c>
      <c r="U22" s="373"/>
      <c r="V22" s="373"/>
      <c r="W22" s="373"/>
      <c r="X22" s="373"/>
      <c r="Y22" s="373"/>
      <c r="Z22" s="373"/>
      <c r="AA22" s="373"/>
      <c r="AB22" s="373"/>
      <c r="AC22" s="373"/>
      <c r="AD22" s="373"/>
      <c r="AE22" s="376"/>
      <c r="AF22" s="357"/>
      <c r="AG22" s="357"/>
      <c r="AH22" s="357"/>
      <c r="AI22" s="357"/>
      <c r="AJ22" s="357"/>
      <c r="AK22" s="357"/>
      <c r="AL22" s="357"/>
      <c r="AM22" s="390"/>
      <c r="AN22" s="357"/>
      <c r="AO22" s="357"/>
      <c r="AP22" s="357"/>
    </row>
    <row r="23" spans="1:42" s="60" customFormat="1" ht="27.95" customHeight="1">
      <c r="A23" s="357">
        <v>16</v>
      </c>
      <c r="B23" s="357"/>
      <c r="C23" s="358"/>
      <c r="D23" s="359"/>
      <c r="E23" s="360">
        <f t="shared" si="4"/>
        <v>0</v>
      </c>
      <c r="F23" s="361">
        <f t="shared" si="5"/>
        <v>0</v>
      </c>
      <c r="G23" s="362">
        <f t="shared" si="6"/>
        <v>0</v>
      </c>
      <c r="H23" s="363">
        <f t="shared" si="7"/>
        <v>0</v>
      </c>
      <c r="I23" s="372"/>
      <c r="J23" s="373"/>
      <c r="K23" s="373"/>
      <c r="L23" s="373"/>
      <c r="M23" s="373"/>
      <c r="N23" s="373"/>
      <c r="O23" s="373"/>
      <c r="P23" s="373"/>
      <c r="Q23" s="373"/>
      <c r="R23" s="373"/>
      <c r="S23" s="362">
        <f t="shared" si="8"/>
        <v>0</v>
      </c>
      <c r="T23" s="363">
        <f t="shared" si="9"/>
        <v>0</v>
      </c>
      <c r="U23" s="373"/>
      <c r="V23" s="373"/>
      <c r="W23" s="373"/>
      <c r="X23" s="373"/>
      <c r="Y23" s="373"/>
      <c r="Z23" s="373"/>
      <c r="AA23" s="373"/>
      <c r="AB23" s="373"/>
      <c r="AC23" s="373"/>
      <c r="AD23" s="373"/>
      <c r="AE23" s="376"/>
      <c r="AF23" s="357"/>
      <c r="AG23" s="357"/>
      <c r="AH23" s="357"/>
      <c r="AI23" s="357"/>
      <c r="AJ23" s="357"/>
      <c r="AK23" s="357"/>
      <c r="AL23" s="357"/>
      <c r="AM23" s="390"/>
      <c r="AN23" s="357"/>
      <c r="AO23" s="357"/>
      <c r="AP23" s="357"/>
    </row>
    <row r="24" spans="1:42" s="60" customFormat="1" ht="27.95" customHeight="1">
      <c r="A24" s="357">
        <v>17</v>
      </c>
      <c r="B24" s="357"/>
      <c r="C24" s="358"/>
      <c r="D24" s="359"/>
      <c r="E24" s="360">
        <f t="shared" si="4"/>
        <v>0</v>
      </c>
      <c r="F24" s="361">
        <f t="shared" si="5"/>
        <v>0</v>
      </c>
      <c r="G24" s="362">
        <f t="shared" si="6"/>
        <v>0</v>
      </c>
      <c r="H24" s="363">
        <f t="shared" si="7"/>
        <v>0</v>
      </c>
      <c r="I24" s="372"/>
      <c r="J24" s="373"/>
      <c r="K24" s="373"/>
      <c r="L24" s="373"/>
      <c r="M24" s="373"/>
      <c r="N24" s="373"/>
      <c r="O24" s="373"/>
      <c r="P24" s="373"/>
      <c r="Q24" s="373"/>
      <c r="R24" s="373"/>
      <c r="S24" s="362">
        <f t="shared" si="8"/>
        <v>0</v>
      </c>
      <c r="T24" s="363">
        <f t="shared" si="9"/>
        <v>0</v>
      </c>
      <c r="U24" s="373"/>
      <c r="V24" s="373"/>
      <c r="W24" s="373"/>
      <c r="X24" s="373"/>
      <c r="Y24" s="373"/>
      <c r="Z24" s="373"/>
      <c r="AA24" s="373"/>
      <c r="AB24" s="373"/>
      <c r="AC24" s="373"/>
      <c r="AD24" s="373"/>
      <c r="AE24" s="376"/>
      <c r="AF24" s="357"/>
      <c r="AG24" s="357"/>
      <c r="AH24" s="357"/>
      <c r="AI24" s="357"/>
      <c r="AJ24" s="357"/>
      <c r="AK24" s="357"/>
      <c r="AL24" s="357"/>
      <c r="AM24" s="390"/>
      <c r="AN24" s="357"/>
      <c r="AO24" s="357"/>
      <c r="AP24" s="357"/>
    </row>
    <row r="25" spans="1:42" s="60" customFormat="1" ht="27.95" customHeight="1">
      <c r="A25" s="357">
        <v>18</v>
      </c>
      <c r="B25" s="357"/>
      <c r="C25" s="358"/>
      <c r="D25" s="359"/>
      <c r="E25" s="360">
        <f t="shared" si="4"/>
        <v>0</v>
      </c>
      <c r="F25" s="361">
        <f t="shared" si="5"/>
        <v>0</v>
      </c>
      <c r="G25" s="362">
        <f t="shared" si="6"/>
        <v>0</v>
      </c>
      <c r="H25" s="363">
        <f t="shared" si="7"/>
        <v>0</v>
      </c>
      <c r="I25" s="372"/>
      <c r="J25" s="373"/>
      <c r="K25" s="373"/>
      <c r="L25" s="373"/>
      <c r="M25" s="373"/>
      <c r="N25" s="373"/>
      <c r="O25" s="373"/>
      <c r="P25" s="373"/>
      <c r="Q25" s="373"/>
      <c r="R25" s="373"/>
      <c r="S25" s="362">
        <f t="shared" si="8"/>
        <v>0</v>
      </c>
      <c r="T25" s="363">
        <f t="shared" si="9"/>
        <v>0</v>
      </c>
      <c r="U25" s="373"/>
      <c r="V25" s="373"/>
      <c r="W25" s="373"/>
      <c r="X25" s="373"/>
      <c r="Y25" s="373"/>
      <c r="Z25" s="373"/>
      <c r="AA25" s="373"/>
      <c r="AB25" s="373"/>
      <c r="AC25" s="373"/>
      <c r="AD25" s="373"/>
      <c r="AE25" s="376"/>
      <c r="AF25" s="357"/>
      <c r="AG25" s="357"/>
      <c r="AH25" s="357"/>
      <c r="AI25" s="357"/>
      <c r="AJ25" s="357"/>
      <c r="AK25" s="357"/>
      <c r="AL25" s="357"/>
      <c r="AM25" s="390"/>
      <c r="AN25" s="357"/>
      <c r="AO25" s="357"/>
      <c r="AP25" s="357"/>
    </row>
    <row r="26" spans="1:42" s="60" customFormat="1" ht="27.95" customHeight="1">
      <c r="A26" s="357">
        <v>19</v>
      </c>
      <c r="B26" s="357"/>
      <c r="C26" s="358"/>
      <c r="D26" s="359"/>
      <c r="E26" s="360">
        <f t="shared" si="4"/>
        <v>0</v>
      </c>
      <c r="F26" s="361">
        <f t="shared" si="5"/>
        <v>0</v>
      </c>
      <c r="G26" s="362">
        <f t="shared" si="6"/>
        <v>0</v>
      </c>
      <c r="H26" s="363">
        <f t="shared" si="7"/>
        <v>0</v>
      </c>
      <c r="I26" s="372"/>
      <c r="J26" s="373"/>
      <c r="K26" s="373"/>
      <c r="L26" s="373"/>
      <c r="M26" s="373"/>
      <c r="N26" s="373"/>
      <c r="O26" s="373"/>
      <c r="P26" s="373"/>
      <c r="Q26" s="373"/>
      <c r="R26" s="373"/>
      <c r="S26" s="362">
        <f t="shared" si="8"/>
        <v>0</v>
      </c>
      <c r="T26" s="363">
        <f t="shared" si="9"/>
        <v>0</v>
      </c>
      <c r="U26" s="373"/>
      <c r="V26" s="373"/>
      <c r="W26" s="373"/>
      <c r="X26" s="373"/>
      <c r="Y26" s="373"/>
      <c r="Z26" s="373"/>
      <c r="AA26" s="373"/>
      <c r="AB26" s="373"/>
      <c r="AC26" s="373"/>
      <c r="AD26" s="373"/>
      <c r="AE26" s="376"/>
      <c r="AF26" s="357"/>
      <c r="AG26" s="357"/>
      <c r="AH26" s="357"/>
      <c r="AI26" s="357"/>
      <c r="AJ26" s="357"/>
      <c r="AK26" s="357"/>
      <c r="AL26" s="357"/>
      <c r="AM26" s="390"/>
      <c r="AN26" s="357"/>
      <c r="AO26" s="357"/>
      <c r="AP26" s="357"/>
    </row>
    <row r="27" spans="3:31" s="60" customFormat="1" ht="14.25">
      <c r="C27" s="178"/>
      <c r="D27" s="179"/>
      <c r="E27" s="180"/>
      <c r="F27" s="181"/>
      <c r="G27" s="364"/>
      <c r="H27" s="365"/>
      <c r="I27" s="365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1"/>
      <c r="AD27" s="181"/>
      <c r="AE27" s="377"/>
    </row>
    <row r="28" spans="3:31" s="60" customFormat="1" ht="14.25">
      <c r="C28" s="178"/>
      <c r="D28" s="179"/>
      <c r="E28" s="180"/>
      <c r="F28" s="181"/>
      <c r="G28" s="364"/>
      <c r="H28" s="365"/>
      <c r="I28" s="365"/>
      <c r="J28" s="181"/>
      <c r="K28" s="181"/>
      <c r="L28" s="181"/>
      <c r="M28" s="181"/>
      <c r="N28" s="181"/>
      <c r="O28" s="181"/>
      <c r="P28" s="181"/>
      <c r="Q28" s="181"/>
      <c r="R28" s="181"/>
      <c r="S28" s="181"/>
      <c r="T28" s="181"/>
      <c r="U28" s="181"/>
      <c r="V28" s="181"/>
      <c r="W28" s="181"/>
      <c r="X28" s="181"/>
      <c r="Y28" s="181"/>
      <c r="Z28" s="181"/>
      <c r="AA28" s="181"/>
      <c r="AB28" s="181"/>
      <c r="AC28" s="181"/>
      <c r="AD28" s="181"/>
      <c r="AE28" s="377"/>
    </row>
    <row r="29" spans="3:31" s="60" customFormat="1" ht="14.25">
      <c r="C29" s="178"/>
      <c r="D29" s="179"/>
      <c r="E29" s="180"/>
      <c r="F29" s="181"/>
      <c r="G29" s="364"/>
      <c r="H29" s="365"/>
      <c r="I29" s="365"/>
      <c r="J29" s="181"/>
      <c r="K29" s="181"/>
      <c r="L29" s="181"/>
      <c r="M29" s="181"/>
      <c r="N29" s="181"/>
      <c r="O29" s="181"/>
      <c r="P29" s="181"/>
      <c r="Q29" s="181"/>
      <c r="R29" s="181"/>
      <c r="S29" s="181"/>
      <c r="T29" s="181"/>
      <c r="U29" s="181"/>
      <c r="V29" s="181"/>
      <c r="W29" s="181"/>
      <c r="X29" s="181"/>
      <c r="Y29" s="181"/>
      <c r="Z29" s="181"/>
      <c r="AA29" s="181"/>
      <c r="AB29" s="181"/>
      <c r="AC29" s="181"/>
      <c r="AD29" s="181"/>
      <c r="AE29" s="377"/>
    </row>
    <row r="30" spans="3:31" s="60" customFormat="1" ht="14.25">
      <c r="C30" s="178"/>
      <c r="D30" s="179"/>
      <c r="E30" s="180"/>
      <c r="F30" s="181"/>
      <c r="G30" s="364"/>
      <c r="H30" s="365"/>
      <c r="I30" s="365"/>
      <c r="J30" s="181"/>
      <c r="K30" s="181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V30" s="181"/>
      <c r="W30" s="181"/>
      <c r="X30" s="181"/>
      <c r="Y30" s="181"/>
      <c r="Z30" s="181"/>
      <c r="AA30" s="181"/>
      <c r="AB30" s="181"/>
      <c r="AC30" s="181"/>
      <c r="AD30" s="181"/>
      <c r="AE30" s="377"/>
    </row>
    <row r="31" spans="3:31" s="60" customFormat="1" ht="14.25">
      <c r="C31" s="178"/>
      <c r="D31" s="179"/>
      <c r="E31" s="180"/>
      <c r="F31" s="181"/>
      <c r="G31" s="364"/>
      <c r="H31" s="365"/>
      <c r="I31" s="365"/>
      <c r="J31" s="181"/>
      <c r="K31" s="181"/>
      <c r="L31" s="181"/>
      <c r="M31" s="181"/>
      <c r="N31" s="181"/>
      <c r="O31" s="181"/>
      <c r="P31" s="181"/>
      <c r="Q31" s="181"/>
      <c r="R31" s="181"/>
      <c r="S31" s="181"/>
      <c r="T31" s="181"/>
      <c r="U31" s="181"/>
      <c r="V31" s="181"/>
      <c r="W31" s="181"/>
      <c r="X31" s="181"/>
      <c r="Y31" s="181"/>
      <c r="Z31" s="181"/>
      <c r="AA31" s="181"/>
      <c r="AB31" s="181"/>
      <c r="AC31" s="181"/>
      <c r="AD31" s="181"/>
      <c r="AE31" s="377"/>
    </row>
    <row r="32" spans="3:31" s="60" customFormat="1" ht="14.25">
      <c r="C32" s="178"/>
      <c r="D32" s="179"/>
      <c r="E32" s="180"/>
      <c r="F32" s="181"/>
      <c r="G32" s="364"/>
      <c r="H32" s="365"/>
      <c r="I32" s="365"/>
      <c r="J32" s="181"/>
      <c r="K32" s="181"/>
      <c r="L32" s="181"/>
      <c r="M32" s="181"/>
      <c r="N32" s="181"/>
      <c r="O32" s="181"/>
      <c r="P32" s="181"/>
      <c r="Q32" s="181"/>
      <c r="R32" s="181"/>
      <c r="S32" s="181"/>
      <c r="T32" s="181"/>
      <c r="U32" s="181"/>
      <c r="V32" s="181"/>
      <c r="W32" s="181"/>
      <c r="X32" s="181"/>
      <c r="Y32" s="181"/>
      <c r="Z32" s="181"/>
      <c r="AA32" s="181"/>
      <c r="AB32" s="181"/>
      <c r="AC32" s="181"/>
      <c r="AD32" s="181"/>
      <c r="AE32" s="377"/>
    </row>
    <row r="33" spans="3:31" s="60" customFormat="1" ht="14.25">
      <c r="C33" s="178"/>
      <c r="D33" s="179"/>
      <c r="E33" s="180"/>
      <c r="F33" s="181"/>
      <c r="G33" s="364"/>
      <c r="H33" s="365"/>
      <c r="I33" s="365"/>
      <c r="J33" s="181"/>
      <c r="K33" s="181"/>
      <c r="L33" s="181"/>
      <c r="M33" s="181"/>
      <c r="N33" s="181"/>
      <c r="O33" s="181"/>
      <c r="P33" s="181"/>
      <c r="Q33" s="181"/>
      <c r="R33" s="181"/>
      <c r="S33" s="181"/>
      <c r="T33" s="181"/>
      <c r="U33" s="181"/>
      <c r="V33" s="181"/>
      <c r="W33" s="181"/>
      <c r="X33" s="181"/>
      <c r="Y33" s="181"/>
      <c r="Z33" s="181"/>
      <c r="AA33" s="181"/>
      <c r="AB33" s="181"/>
      <c r="AC33" s="181"/>
      <c r="AD33" s="181"/>
      <c r="AE33" s="377"/>
    </row>
    <row r="34" spans="3:31" s="60" customFormat="1" ht="14.25">
      <c r="C34" s="178"/>
      <c r="D34" s="179"/>
      <c r="E34" s="180"/>
      <c r="F34" s="181"/>
      <c r="G34" s="364"/>
      <c r="H34" s="365"/>
      <c r="I34" s="365"/>
      <c r="J34" s="181"/>
      <c r="K34" s="181"/>
      <c r="L34" s="181"/>
      <c r="M34" s="181"/>
      <c r="N34" s="181"/>
      <c r="O34" s="181"/>
      <c r="P34" s="181"/>
      <c r="Q34" s="181"/>
      <c r="R34" s="181"/>
      <c r="S34" s="181"/>
      <c r="T34" s="181"/>
      <c r="U34" s="181"/>
      <c r="V34" s="181"/>
      <c r="W34" s="181"/>
      <c r="X34" s="181"/>
      <c r="Y34" s="181"/>
      <c r="Z34" s="181"/>
      <c r="AA34" s="181"/>
      <c r="AB34" s="181"/>
      <c r="AC34" s="181"/>
      <c r="AD34" s="181"/>
      <c r="AE34" s="377"/>
    </row>
    <row r="35" spans="3:31" s="60" customFormat="1" ht="14.25">
      <c r="C35" s="178"/>
      <c r="D35" s="179"/>
      <c r="E35" s="180"/>
      <c r="F35" s="181"/>
      <c r="G35" s="364"/>
      <c r="H35" s="365"/>
      <c r="I35" s="365"/>
      <c r="J35" s="181"/>
      <c r="K35" s="181"/>
      <c r="L35" s="181"/>
      <c r="M35" s="181"/>
      <c r="N35" s="181"/>
      <c r="O35" s="181"/>
      <c r="P35" s="181"/>
      <c r="Q35" s="181"/>
      <c r="R35" s="181"/>
      <c r="S35" s="181"/>
      <c r="T35" s="181"/>
      <c r="U35" s="181"/>
      <c r="V35" s="181"/>
      <c r="W35" s="181"/>
      <c r="X35" s="181"/>
      <c r="Y35" s="181"/>
      <c r="Z35" s="181"/>
      <c r="AA35" s="181"/>
      <c r="AB35" s="181"/>
      <c r="AC35" s="181"/>
      <c r="AD35" s="181"/>
      <c r="AE35" s="377"/>
    </row>
    <row r="36" spans="3:31" s="60" customFormat="1" ht="14.25">
      <c r="C36" s="178"/>
      <c r="D36" s="179"/>
      <c r="E36" s="180"/>
      <c r="F36" s="181"/>
      <c r="G36" s="364"/>
      <c r="H36" s="365"/>
      <c r="I36" s="365"/>
      <c r="J36" s="181"/>
      <c r="K36" s="181"/>
      <c r="L36" s="181"/>
      <c r="M36" s="181"/>
      <c r="N36" s="181"/>
      <c r="O36" s="181"/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/>
      <c r="AA36" s="181"/>
      <c r="AB36" s="181"/>
      <c r="AC36" s="181"/>
      <c r="AD36" s="181"/>
      <c r="AE36" s="377"/>
    </row>
    <row r="37" spans="3:31" s="60" customFormat="1" ht="14.25">
      <c r="C37" s="178"/>
      <c r="D37" s="179"/>
      <c r="E37" s="180"/>
      <c r="F37" s="181"/>
      <c r="G37" s="364"/>
      <c r="H37" s="365"/>
      <c r="I37" s="365"/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  <c r="AA37" s="181"/>
      <c r="AB37" s="181"/>
      <c r="AC37" s="181"/>
      <c r="AD37" s="181"/>
      <c r="AE37" s="377"/>
    </row>
    <row r="38" spans="3:31" s="60" customFormat="1" ht="14.25">
      <c r="C38" s="178"/>
      <c r="D38" s="179"/>
      <c r="E38" s="180"/>
      <c r="F38" s="181"/>
      <c r="G38" s="364"/>
      <c r="H38" s="365"/>
      <c r="I38" s="365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377"/>
    </row>
    <row r="39" spans="3:31" s="60" customFormat="1" ht="14.25">
      <c r="C39" s="178"/>
      <c r="D39" s="179"/>
      <c r="E39" s="180"/>
      <c r="F39" s="181"/>
      <c r="G39" s="364"/>
      <c r="H39" s="365"/>
      <c r="I39" s="365"/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1"/>
      <c r="AB39" s="181"/>
      <c r="AC39" s="181"/>
      <c r="AD39" s="181"/>
      <c r="AE39" s="377"/>
    </row>
    <row r="40" spans="3:31" s="60" customFormat="1" ht="14.25">
      <c r="C40" s="178"/>
      <c r="D40" s="179"/>
      <c r="E40" s="180"/>
      <c r="F40" s="181"/>
      <c r="G40" s="364"/>
      <c r="H40" s="365"/>
      <c r="I40" s="365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377"/>
    </row>
    <row r="41" spans="3:31" s="60" customFormat="1" ht="14.25">
      <c r="C41" s="178"/>
      <c r="D41" s="179"/>
      <c r="E41" s="180"/>
      <c r="F41" s="181"/>
      <c r="G41" s="364"/>
      <c r="H41" s="365"/>
      <c r="I41" s="365"/>
      <c r="J41" s="181"/>
      <c r="K41" s="181"/>
      <c r="L41" s="181"/>
      <c r="M41" s="181"/>
      <c r="N41" s="181"/>
      <c r="O41" s="181"/>
      <c r="P41" s="181"/>
      <c r="Q41" s="181"/>
      <c r="R41" s="181"/>
      <c r="S41" s="181"/>
      <c r="T41" s="181"/>
      <c r="U41" s="181"/>
      <c r="V41" s="181"/>
      <c r="W41" s="181"/>
      <c r="X41" s="181"/>
      <c r="Y41" s="181"/>
      <c r="Z41" s="181"/>
      <c r="AA41" s="181"/>
      <c r="AB41" s="181"/>
      <c r="AC41" s="181"/>
      <c r="AD41" s="181"/>
      <c r="AE41" s="377"/>
    </row>
    <row r="42" spans="3:31" s="60" customFormat="1" ht="14.25">
      <c r="C42" s="178"/>
      <c r="D42" s="179"/>
      <c r="E42" s="180"/>
      <c r="F42" s="181"/>
      <c r="G42" s="364"/>
      <c r="H42" s="365"/>
      <c r="I42" s="365"/>
      <c r="J42" s="181"/>
      <c r="K42" s="181"/>
      <c r="L42" s="181"/>
      <c r="M42" s="181"/>
      <c r="N42" s="181"/>
      <c r="O42" s="181"/>
      <c r="P42" s="181"/>
      <c r="Q42" s="181"/>
      <c r="R42" s="181"/>
      <c r="S42" s="181"/>
      <c r="T42" s="181"/>
      <c r="U42" s="181"/>
      <c r="V42" s="181"/>
      <c r="W42" s="181"/>
      <c r="X42" s="181"/>
      <c r="Y42" s="181"/>
      <c r="Z42" s="181"/>
      <c r="AA42" s="181"/>
      <c r="AB42" s="181"/>
      <c r="AC42" s="181"/>
      <c r="AD42" s="181"/>
      <c r="AE42" s="377"/>
    </row>
    <row r="43" spans="3:31" s="60" customFormat="1" ht="14.25">
      <c r="C43" s="178"/>
      <c r="D43" s="179"/>
      <c r="E43" s="180"/>
      <c r="F43" s="181"/>
      <c r="G43" s="364"/>
      <c r="H43" s="365"/>
      <c r="I43" s="365"/>
      <c r="J43" s="181"/>
      <c r="K43" s="181"/>
      <c r="L43" s="181"/>
      <c r="M43" s="181"/>
      <c r="N43" s="181"/>
      <c r="O43" s="181"/>
      <c r="P43" s="181"/>
      <c r="Q43" s="181"/>
      <c r="R43" s="181"/>
      <c r="S43" s="181"/>
      <c r="T43" s="181"/>
      <c r="U43" s="181"/>
      <c r="V43" s="181"/>
      <c r="W43" s="181"/>
      <c r="X43" s="181"/>
      <c r="Y43" s="181"/>
      <c r="Z43" s="181"/>
      <c r="AA43" s="181"/>
      <c r="AB43" s="181"/>
      <c r="AC43" s="181"/>
      <c r="AD43" s="181"/>
      <c r="AE43" s="377"/>
    </row>
    <row r="44" spans="3:31" s="60" customFormat="1" ht="14.25">
      <c r="C44" s="178"/>
      <c r="D44" s="179"/>
      <c r="E44" s="180"/>
      <c r="F44" s="181"/>
      <c r="G44" s="364"/>
      <c r="H44" s="365"/>
      <c r="I44" s="365"/>
      <c r="J44" s="181"/>
      <c r="K44" s="181"/>
      <c r="L44" s="181"/>
      <c r="M44" s="181"/>
      <c r="N44" s="181"/>
      <c r="O44" s="181"/>
      <c r="P44" s="181"/>
      <c r="Q44" s="181"/>
      <c r="R44" s="181"/>
      <c r="S44" s="181"/>
      <c r="T44" s="181"/>
      <c r="U44" s="181"/>
      <c r="V44" s="181"/>
      <c r="W44" s="181"/>
      <c r="X44" s="181"/>
      <c r="Y44" s="181"/>
      <c r="Z44" s="181"/>
      <c r="AA44" s="181"/>
      <c r="AB44" s="181"/>
      <c r="AC44" s="181"/>
      <c r="AD44" s="181"/>
      <c r="AE44" s="377"/>
    </row>
    <row r="45" spans="3:31" s="60" customFormat="1" ht="14.25">
      <c r="C45" s="178"/>
      <c r="D45" s="179"/>
      <c r="E45" s="180"/>
      <c r="F45" s="181"/>
      <c r="G45" s="364"/>
      <c r="H45" s="365"/>
      <c r="I45" s="365"/>
      <c r="J45" s="181"/>
      <c r="K45" s="181"/>
      <c r="L45" s="181"/>
      <c r="M45" s="181"/>
      <c r="N45" s="181"/>
      <c r="O45" s="181"/>
      <c r="P45" s="181"/>
      <c r="Q45" s="181"/>
      <c r="R45" s="181"/>
      <c r="S45" s="181"/>
      <c r="T45" s="181"/>
      <c r="U45" s="181"/>
      <c r="V45" s="181"/>
      <c r="W45" s="181"/>
      <c r="X45" s="181"/>
      <c r="Y45" s="181"/>
      <c r="Z45" s="181"/>
      <c r="AA45" s="181"/>
      <c r="AB45" s="181"/>
      <c r="AC45" s="181"/>
      <c r="AD45" s="181"/>
      <c r="AE45" s="377"/>
    </row>
    <row r="46" spans="3:31" s="60" customFormat="1" ht="14.25">
      <c r="C46" s="178"/>
      <c r="D46" s="179"/>
      <c r="E46" s="180"/>
      <c r="F46" s="181"/>
      <c r="G46" s="364"/>
      <c r="H46" s="365"/>
      <c r="I46" s="365"/>
      <c r="J46" s="181"/>
      <c r="K46" s="181"/>
      <c r="L46" s="181"/>
      <c r="M46" s="181"/>
      <c r="N46" s="181"/>
      <c r="O46" s="181"/>
      <c r="P46" s="181"/>
      <c r="Q46" s="181"/>
      <c r="R46" s="181"/>
      <c r="S46" s="181"/>
      <c r="T46" s="181"/>
      <c r="U46" s="181"/>
      <c r="V46" s="181"/>
      <c r="W46" s="181"/>
      <c r="X46" s="181"/>
      <c r="Y46" s="181"/>
      <c r="Z46" s="181"/>
      <c r="AA46" s="181"/>
      <c r="AB46" s="181"/>
      <c r="AC46" s="181"/>
      <c r="AD46" s="181"/>
      <c r="AE46" s="377"/>
    </row>
    <row r="47" spans="3:31" s="60" customFormat="1" ht="14.25">
      <c r="C47" s="178"/>
      <c r="D47" s="179"/>
      <c r="E47" s="180"/>
      <c r="F47" s="181"/>
      <c r="G47" s="364"/>
      <c r="H47" s="365"/>
      <c r="I47" s="365"/>
      <c r="J47" s="181"/>
      <c r="K47" s="181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1"/>
      <c r="AA47" s="181"/>
      <c r="AB47" s="181"/>
      <c r="AC47" s="181"/>
      <c r="AD47" s="181"/>
      <c r="AE47" s="377"/>
    </row>
    <row r="48" spans="3:31" s="60" customFormat="1" ht="14.25">
      <c r="C48" s="178"/>
      <c r="D48" s="179"/>
      <c r="E48" s="180"/>
      <c r="F48" s="181"/>
      <c r="G48" s="364"/>
      <c r="H48" s="365"/>
      <c r="I48" s="365"/>
      <c r="J48" s="181"/>
      <c r="K48" s="181"/>
      <c r="L48" s="181"/>
      <c r="M48" s="181"/>
      <c r="N48" s="181"/>
      <c r="O48" s="181"/>
      <c r="P48" s="181"/>
      <c r="Q48" s="181"/>
      <c r="R48" s="181"/>
      <c r="S48" s="181"/>
      <c r="T48" s="181"/>
      <c r="U48" s="181"/>
      <c r="V48" s="181"/>
      <c r="W48" s="181"/>
      <c r="X48" s="181"/>
      <c r="Y48" s="181"/>
      <c r="Z48" s="181"/>
      <c r="AA48" s="181"/>
      <c r="AB48" s="181"/>
      <c r="AC48" s="181"/>
      <c r="AD48" s="181"/>
      <c r="AE48" s="377"/>
    </row>
    <row r="49" spans="3:31" s="60" customFormat="1" ht="14.25">
      <c r="C49" s="178"/>
      <c r="D49" s="179"/>
      <c r="E49" s="180"/>
      <c r="F49" s="181"/>
      <c r="G49" s="364"/>
      <c r="H49" s="365"/>
      <c r="I49" s="365"/>
      <c r="J49" s="181"/>
      <c r="K49" s="181"/>
      <c r="L49" s="181"/>
      <c r="M49" s="181"/>
      <c r="N49" s="181"/>
      <c r="O49" s="181"/>
      <c r="P49" s="181"/>
      <c r="Q49" s="181"/>
      <c r="R49" s="181"/>
      <c r="S49" s="181"/>
      <c r="T49" s="181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  <c r="AE49" s="377"/>
    </row>
    <row r="50" spans="3:31" s="60" customFormat="1" ht="14.25">
      <c r="C50" s="178"/>
      <c r="D50" s="179"/>
      <c r="E50" s="180"/>
      <c r="F50" s="181"/>
      <c r="G50" s="364"/>
      <c r="H50" s="365"/>
      <c r="I50" s="365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1"/>
      <c r="Z50" s="181"/>
      <c r="AA50" s="181"/>
      <c r="AB50" s="181"/>
      <c r="AC50" s="181"/>
      <c r="AD50" s="181"/>
      <c r="AE50" s="377"/>
    </row>
    <row r="51" spans="3:31" s="60" customFormat="1" ht="14.25">
      <c r="C51" s="178"/>
      <c r="D51" s="179"/>
      <c r="E51" s="180"/>
      <c r="F51" s="181"/>
      <c r="G51" s="364"/>
      <c r="H51" s="365"/>
      <c r="I51" s="365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1"/>
      <c r="W51" s="181"/>
      <c r="X51" s="181"/>
      <c r="Y51" s="181"/>
      <c r="Z51" s="181"/>
      <c r="AA51" s="181"/>
      <c r="AB51" s="181"/>
      <c r="AC51" s="181"/>
      <c r="AD51" s="181"/>
      <c r="AE51" s="377"/>
    </row>
    <row r="52" spans="3:31" s="60" customFormat="1" ht="14.25">
      <c r="C52" s="178"/>
      <c r="D52" s="179"/>
      <c r="E52" s="180"/>
      <c r="F52" s="181"/>
      <c r="G52" s="364"/>
      <c r="H52" s="365"/>
      <c r="I52" s="365"/>
      <c r="J52" s="181"/>
      <c r="K52" s="181"/>
      <c r="L52" s="181"/>
      <c r="M52" s="181"/>
      <c r="N52" s="181"/>
      <c r="O52" s="181"/>
      <c r="P52" s="181"/>
      <c r="Q52" s="181"/>
      <c r="R52" s="181"/>
      <c r="S52" s="181"/>
      <c r="T52" s="181"/>
      <c r="U52" s="181"/>
      <c r="V52" s="181"/>
      <c r="W52" s="181"/>
      <c r="X52" s="181"/>
      <c r="Y52" s="181"/>
      <c r="Z52" s="181"/>
      <c r="AA52" s="181"/>
      <c r="AB52" s="181"/>
      <c r="AC52" s="181"/>
      <c r="AD52" s="181"/>
      <c r="AE52" s="377"/>
    </row>
    <row r="53" spans="3:31" s="60" customFormat="1" ht="14.25">
      <c r="C53" s="178"/>
      <c r="D53" s="179"/>
      <c r="E53" s="180"/>
      <c r="F53" s="181"/>
      <c r="G53" s="364"/>
      <c r="H53" s="365"/>
      <c r="I53" s="365"/>
      <c r="J53" s="181"/>
      <c r="K53" s="181"/>
      <c r="L53" s="181"/>
      <c r="M53" s="181"/>
      <c r="N53" s="181"/>
      <c r="O53" s="181"/>
      <c r="P53" s="181"/>
      <c r="Q53" s="181"/>
      <c r="R53" s="181"/>
      <c r="S53" s="181"/>
      <c r="T53" s="181"/>
      <c r="U53" s="181"/>
      <c r="V53" s="181"/>
      <c r="W53" s="181"/>
      <c r="X53" s="181"/>
      <c r="Y53" s="181"/>
      <c r="Z53" s="181"/>
      <c r="AA53" s="181"/>
      <c r="AB53" s="181"/>
      <c r="AC53" s="181"/>
      <c r="AD53" s="181"/>
      <c r="AE53" s="377"/>
    </row>
    <row r="54" spans="3:31" s="60" customFormat="1" ht="14.25">
      <c r="C54" s="178"/>
      <c r="D54" s="179"/>
      <c r="E54" s="180"/>
      <c r="F54" s="181"/>
      <c r="G54" s="364"/>
      <c r="H54" s="365"/>
      <c r="I54" s="365"/>
      <c r="J54" s="181"/>
      <c r="K54" s="181"/>
      <c r="L54" s="181"/>
      <c r="M54" s="181"/>
      <c r="N54" s="181"/>
      <c r="O54" s="181"/>
      <c r="P54" s="181"/>
      <c r="Q54" s="181"/>
      <c r="R54" s="181"/>
      <c r="S54" s="181"/>
      <c r="T54" s="181"/>
      <c r="U54" s="181"/>
      <c r="V54" s="181"/>
      <c r="W54" s="181"/>
      <c r="X54" s="181"/>
      <c r="Y54" s="181"/>
      <c r="Z54" s="181"/>
      <c r="AA54" s="181"/>
      <c r="AB54" s="181"/>
      <c r="AC54" s="181"/>
      <c r="AD54" s="181"/>
      <c r="AE54" s="377"/>
    </row>
    <row r="55" spans="3:31" s="60" customFormat="1" ht="14.25">
      <c r="C55" s="178"/>
      <c r="D55" s="179"/>
      <c r="E55" s="180"/>
      <c r="F55" s="181"/>
      <c r="G55" s="364"/>
      <c r="H55" s="365"/>
      <c r="I55" s="365"/>
      <c r="J55" s="181"/>
      <c r="K55" s="181"/>
      <c r="L55" s="181"/>
      <c r="M55" s="181"/>
      <c r="N55" s="181"/>
      <c r="O55" s="181"/>
      <c r="P55" s="181"/>
      <c r="Q55" s="181"/>
      <c r="R55" s="181"/>
      <c r="S55" s="181"/>
      <c r="T55" s="181"/>
      <c r="U55" s="181"/>
      <c r="V55" s="181"/>
      <c r="W55" s="181"/>
      <c r="X55" s="181"/>
      <c r="Y55" s="181"/>
      <c r="Z55" s="181"/>
      <c r="AA55" s="181"/>
      <c r="AB55" s="181"/>
      <c r="AC55" s="181"/>
      <c r="AD55" s="181"/>
      <c r="AE55" s="377"/>
    </row>
    <row r="56" spans="3:31" s="60" customFormat="1" ht="14.25">
      <c r="C56" s="178"/>
      <c r="D56" s="179"/>
      <c r="E56" s="180"/>
      <c r="F56" s="181"/>
      <c r="G56" s="364"/>
      <c r="H56" s="365"/>
      <c r="I56" s="365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  <c r="U56" s="181"/>
      <c r="V56" s="181"/>
      <c r="W56" s="181"/>
      <c r="X56" s="181"/>
      <c r="Y56" s="181"/>
      <c r="Z56" s="181"/>
      <c r="AA56" s="181"/>
      <c r="AB56" s="181"/>
      <c r="AC56" s="181"/>
      <c r="AD56" s="181"/>
      <c r="AE56" s="377"/>
    </row>
    <row r="57" spans="3:31" s="60" customFormat="1" ht="14.25">
      <c r="C57" s="178"/>
      <c r="D57" s="179"/>
      <c r="E57" s="180"/>
      <c r="F57" s="181"/>
      <c r="G57" s="364"/>
      <c r="H57" s="365"/>
      <c r="I57" s="365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  <c r="U57" s="181"/>
      <c r="V57" s="181"/>
      <c r="W57" s="181"/>
      <c r="X57" s="181"/>
      <c r="Y57" s="181"/>
      <c r="Z57" s="181"/>
      <c r="AA57" s="181"/>
      <c r="AB57" s="181"/>
      <c r="AC57" s="181"/>
      <c r="AD57" s="181"/>
      <c r="AE57" s="377"/>
    </row>
    <row r="58" spans="3:31" s="60" customFormat="1" ht="14.25">
      <c r="C58" s="178"/>
      <c r="D58" s="179"/>
      <c r="E58" s="180"/>
      <c r="F58" s="181"/>
      <c r="G58" s="364"/>
      <c r="H58" s="365"/>
      <c r="I58" s="365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  <c r="U58" s="181"/>
      <c r="V58" s="181"/>
      <c r="W58" s="181"/>
      <c r="X58" s="181"/>
      <c r="Y58" s="181"/>
      <c r="Z58" s="181"/>
      <c r="AA58" s="181"/>
      <c r="AB58" s="181"/>
      <c r="AC58" s="181"/>
      <c r="AD58" s="181"/>
      <c r="AE58" s="377"/>
    </row>
    <row r="59" spans="3:31" s="60" customFormat="1" ht="14.25">
      <c r="C59" s="178"/>
      <c r="D59" s="179"/>
      <c r="E59" s="180"/>
      <c r="F59" s="181"/>
      <c r="G59" s="364"/>
      <c r="H59" s="365"/>
      <c r="I59" s="365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  <c r="U59" s="181"/>
      <c r="V59" s="181"/>
      <c r="W59" s="181"/>
      <c r="X59" s="181"/>
      <c r="Y59" s="181"/>
      <c r="Z59" s="181"/>
      <c r="AA59" s="181"/>
      <c r="AB59" s="181"/>
      <c r="AC59" s="181"/>
      <c r="AD59" s="181"/>
      <c r="AE59" s="377"/>
    </row>
    <row r="60" spans="3:31" s="60" customFormat="1" ht="14.25">
      <c r="C60" s="178"/>
      <c r="D60" s="179"/>
      <c r="E60" s="180"/>
      <c r="F60" s="181"/>
      <c r="G60" s="364"/>
      <c r="H60" s="365"/>
      <c r="I60" s="365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  <c r="U60" s="181"/>
      <c r="V60" s="181"/>
      <c r="W60" s="181"/>
      <c r="X60" s="181"/>
      <c r="Y60" s="181"/>
      <c r="Z60" s="181"/>
      <c r="AA60" s="181"/>
      <c r="AB60" s="181"/>
      <c r="AC60" s="181"/>
      <c r="AD60" s="181"/>
      <c r="AE60" s="377"/>
    </row>
    <row r="61" spans="3:31" s="60" customFormat="1" ht="14.25">
      <c r="C61" s="178"/>
      <c r="D61" s="179"/>
      <c r="E61" s="180"/>
      <c r="F61" s="181"/>
      <c r="G61" s="364"/>
      <c r="H61" s="365"/>
      <c r="I61" s="365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  <c r="U61" s="181"/>
      <c r="V61" s="181"/>
      <c r="W61" s="181"/>
      <c r="X61" s="181"/>
      <c r="Y61" s="181"/>
      <c r="Z61" s="181"/>
      <c r="AA61" s="181"/>
      <c r="AB61" s="181"/>
      <c r="AC61" s="181"/>
      <c r="AD61" s="181"/>
      <c r="AE61" s="377"/>
    </row>
    <row r="62" spans="3:31" s="60" customFormat="1" ht="14.25">
      <c r="C62" s="178"/>
      <c r="D62" s="179"/>
      <c r="E62" s="180"/>
      <c r="F62" s="181"/>
      <c r="G62" s="364"/>
      <c r="H62" s="365"/>
      <c r="I62" s="365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  <c r="U62" s="181"/>
      <c r="V62" s="181"/>
      <c r="W62" s="181"/>
      <c r="X62" s="181"/>
      <c r="Y62" s="181"/>
      <c r="Z62" s="181"/>
      <c r="AA62" s="181"/>
      <c r="AB62" s="181"/>
      <c r="AC62" s="181"/>
      <c r="AD62" s="181"/>
      <c r="AE62" s="377"/>
    </row>
    <row r="63" spans="3:31" s="60" customFormat="1" ht="14.25">
      <c r="C63" s="178"/>
      <c r="D63" s="179"/>
      <c r="E63" s="180"/>
      <c r="F63" s="181"/>
      <c r="G63" s="364"/>
      <c r="H63" s="365"/>
      <c r="I63" s="365"/>
      <c r="J63" s="181"/>
      <c r="K63" s="181"/>
      <c r="L63" s="181"/>
      <c r="M63" s="181"/>
      <c r="N63" s="181"/>
      <c r="O63" s="181"/>
      <c r="P63" s="181"/>
      <c r="Q63" s="181"/>
      <c r="R63" s="181"/>
      <c r="S63" s="181"/>
      <c r="T63" s="181"/>
      <c r="U63" s="181"/>
      <c r="V63" s="181"/>
      <c r="W63" s="181"/>
      <c r="X63" s="181"/>
      <c r="Y63" s="181"/>
      <c r="Z63" s="181"/>
      <c r="AA63" s="181"/>
      <c r="AB63" s="181"/>
      <c r="AC63" s="181"/>
      <c r="AD63" s="181"/>
      <c r="AE63" s="377"/>
    </row>
    <row r="64" spans="3:31" s="60" customFormat="1" ht="14.25">
      <c r="C64" s="178"/>
      <c r="D64" s="179"/>
      <c r="E64" s="180"/>
      <c r="F64" s="181"/>
      <c r="G64" s="364"/>
      <c r="H64" s="365"/>
      <c r="I64" s="365"/>
      <c r="J64" s="181"/>
      <c r="K64" s="181"/>
      <c r="L64" s="181"/>
      <c r="M64" s="181"/>
      <c r="N64" s="181"/>
      <c r="O64" s="181"/>
      <c r="P64" s="181"/>
      <c r="Q64" s="181"/>
      <c r="R64" s="181"/>
      <c r="S64" s="181"/>
      <c r="T64" s="181"/>
      <c r="U64" s="181"/>
      <c r="V64" s="181"/>
      <c r="W64" s="181"/>
      <c r="X64" s="181"/>
      <c r="Y64" s="181"/>
      <c r="Z64" s="181"/>
      <c r="AA64" s="181"/>
      <c r="AB64" s="181"/>
      <c r="AC64" s="181"/>
      <c r="AD64" s="181"/>
      <c r="AE64" s="377"/>
    </row>
    <row r="65" spans="3:31" s="60" customFormat="1" ht="14.25">
      <c r="C65" s="178"/>
      <c r="D65" s="179"/>
      <c r="E65" s="180"/>
      <c r="F65" s="181"/>
      <c r="G65" s="364"/>
      <c r="H65" s="365"/>
      <c r="I65" s="365"/>
      <c r="J65" s="181"/>
      <c r="K65" s="181"/>
      <c r="L65" s="181"/>
      <c r="M65" s="181"/>
      <c r="N65" s="181"/>
      <c r="O65" s="181"/>
      <c r="P65" s="181"/>
      <c r="Q65" s="181"/>
      <c r="R65" s="181"/>
      <c r="S65" s="181"/>
      <c r="T65" s="181"/>
      <c r="U65" s="181"/>
      <c r="V65" s="181"/>
      <c r="W65" s="181"/>
      <c r="X65" s="181"/>
      <c r="Y65" s="181"/>
      <c r="Z65" s="181"/>
      <c r="AA65" s="181"/>
      <c r="AB65" s="181"/>
      <c r="AC65" s="181"/>
      <c r="AD65" s="181"/>
      <c r="AE65" s="377"/>
    </row>
    <row r="66" spans="3:31" s="60" customFormat="1" ht="14.25">
      <c r="C66" s="178"/>
      <c r="D66" s="179"/>
      <c r="E66" s="180"/>
      <c r="F66" s="181"/>
      <c r="G66" s="364"/>
      <c r="H66" s="365"/>
      <c r="I66" s="365"/>
      <c r="J66" s="181"/>
      <c r="K66" s="181"/>
      <c r="L66" s="181"/>
      <c r="M66" s="181"/>
      <c r="N66" s="181"/>
      <c r="O66" s="181"/>
      <c r="P66" s="181"/>
      <c r="Q66" s="181"/>
      <c r="R66" s="181"/>
      <c r="S66" s="181"/>
      <c r="T66" s="181"/>
      <c r="U66" s="181"/>
      <c r="V66" s="181"/>
      <c r="W66" s="181"/>
      <c r="X66" s="181"/>
      <c r="Y66" s="181"/>
      <c r="Z66" s="181"/>
      <c r="AA66" s="181"/>
      <c r="AB66" s="181"/>
      <c r="AC66" s="181"/>
      <c r="AD66" s="181"/>
      <c r="AE66" s="377"/>
    </row>
    <row r="67" spans="3:31" s="60" customFormat="1" ht="14.25">
      <c r="C67" s="178"/>
      <c r="D67" s="179"/>
      <c r="E67" s="180"/>
      <c r="F67" s="181"/>
      <c r="G67" s="364"/>
      <c r="H67" s="365"/>
      <c r="I67" s="365"/>
      <c r="J67" s="181"/>
      <c r="K67" s="181"/>
      <c r="L67" s="181"/>
      <c r="M67" s="181"/>
      <c r="N67" s="181"/>
      <c r="O67" s="181"/>
      <c r="P67" s="181"/>
      <c r="Q67" s="181"/>
      <c r="R67" s="181"/>
      <c r="S67" s="181"/>
      <c r="T67" s="181"/>
      <c r="U67" s="181"/>
      <c r="V67" s="181"/>
      <c r="W67" s="181"/>
      <c r="X67" s="181"/>
      <c r="Y67" s="181"/>
      <c r="Z67" s="181"/>
      <c r="AA67" s="181"/>
      <c r="AB67" s="181"/>
      <c r="AC67" s="181"/>
      <c r="AD67" s="181"/>
      <c r="AE67" s="377"/>
    </row>
    <row r="68" spans="3:31" s="60" customFormat="1" ht="14.25">
      <c r="C68" s="178"/>
      <c r="D68" s="179"/>
      <c r="E68" s="180"/>
      <c r="F68" s="181"/>
      <c r="G68" s="364"/>
      <c r="H68" s="365"/>
      <c r="I68" s="365"/>
      <c r="J68" s="181"/>
      <c r="K68" s="181"/>
      <c r="L68" s="181"/>
      <c r="M68" s="181"/>
      <c r="N68" s="181"/>
      <c r="O68" s="181"/>
      <c r="P68" s="181"/>
      <c r="Q68" s="181"/>
      <c r="R68" s="181"/>
      <c r="S68" s="181"/>
      <c r="T68" s="181"/>
      <c r="U68" s="181"/>
      <c r="V68" s="181"/>
      <c r="W68" s="181"/>
      <c r="X68" s="181"/>
      <c r="Y68" s="181"/>
      <c r="Z68" s="181"/>
      <c r="AA68" s="181"/>
      <c r="AB68" s="181"/>
      <c r="AC68" s="181"/>
      <c r="AD68" s="181"/>
      <c r="AE68" s="377"/>
    </row>
    <row r="69" spans="3:31" s="60" customFormat="1" ht="14.25">
      <c r="C69" s="178"/>
      <c r="D69" s="179"/>
      <c r="E69" s="180"/>
      <c r="F69" s="181"/>
      <c r="G69" s="364"/>
      <c r="H69" s="365"/>
      <c r="I69" s="365"/>
      <c r="J69" s="181"/>
      <c r="K69" s="181"/>
      <c r="L69" s="181"/>
      <c r="M69" s="181"/>
      <c r="N69" s="181"/>
      <c r="O69" s="181"/>
      <c r="P69" s="181"/>
      <c r="Q69" s="181"/>
      <c r="R69" s="181"/>
      <c r="S69" s="181"/>
      <c r="T69" s="181"/>
      <c r="U69" s="181"/>
      <c r="V69" s="181"/>
      <c r="W69" s="181"/>
      <c r="X69" s="181"/>
      <c r="Y69" s="181"/>
      <c r="Z69" s="181"/>
      <c r="AA69" s="181"/>
      <c r="AB69" s="181"/>
      <c r="AC69" s="181"/>
      <c r="AD69" s="181"/>
      <c r="AE69" s="377"/>
    </row>
    <row r="70" spans="3:31" s="60" customFormat="1" ht="14.25">
      <c r="C70" s="178"/>
      <c r="D70" s="179"/>
      <c r="E70" s="180"/>
      <c r="F70" s="181"/>
      <c r="G70" s="364"/>
      <c r="H70" s="365"/>
      <c r="I70" s="365"/>
      <c r="J70" s="181"/>
      <c r="K70" s="181"/>
      <c r="L70" s="181"/>
      <c r="M70" s="181"/>
      <c r="N70" s="181"/>
      <c r="O70" s="181"/>
      <c r="P70" s="181"/>
      <c r="Q70" s="181"/>
      <c r="R70" s="181"/>
      <c r="S70" s="181"/>
      <c r="T70" s="181"/>
      <c r="U70" s="181"/>
      <c r="V70" s="181"/>
      <c r="W70" s="181"/>
      <c r="X70" s="181"/>
      <c r="Y70" s="181"/>
      <c r="Z70" s="181"/>
      <c r="AA70" s="181"/>
      <c r="AB70" s="181"/>
      <c r="AC70" s="181"/>
      <c r="AD70" s="181"/>
      <c r="AE70" s="377"/>
    </row>
    <row r="71" spans="3:31" s="60" customFormat="1" ht="14.25">
      <c r="C71" s="178"/>
      <c r="D71" s="179"/>
      <c r="E71" s="180"/>
      <c r="F71" s="181"/>
      <c r="G71" s="364"/>
      <c r="H71" s="365"/>
      <c r="I71" s="365"/>
      <c r="J71" s="181"/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1"/>
      <c r="AC71" s="181"/>
      <c r="AD71" s="181"/>
      <c r="AE71" s="377"/>
    </row>
    <row r="72" spans="3:31" s="60" customFormat="1" ht="14.25">
      <c r="C72" s="178"/>
      <c r="D72" s="179"/>
      <c r="E72" s="180"/>
      <c r="F72" s="181"/>
      <c r="G72" s="364"/>
      <c r="H72" s="365"/>
      <c r="I72" s="365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81"/>
      <c r="U72" s="181"/>
      <c r="V72" s="181"/>
      <c r="W72" s="181"/>
      <c r="X72" s="181"/>
      <c r="Y72" s="181"/>
      <c r="Z72" s="181"/>
      <c r="AA72" s="181"/>
      <c r="AB72" s="181"/>
      <c r="AC72" s="181"/>
      <c r="AD72" s="181"/>
      <c r="AE72" s="377"/>
    </row>
    <row r="73" spans="3:31" s="60" customFormat="1" ht="14.25">
      <c r="C73" s="178"/>
      <c r="D73" s="179"/>
      <c r="E73" s="180"/>
      <c r="F73" s="181"/>
      <c r="G73" s="364"/>
      <c r="H73" s="365"/>
      <c r="I73" s="365"/>
      <c r="J73" s="181"/>
      <c r="K73" s="181"/>
      <c r="L73" s="181"/>
      <c r="M73" s="181"/>
      <c r="N73" s="181"/>
      <c r="O73" s="181"/>
      <c r="P73" s="181"/>
      <c r="Q73" s="181"/>
      <c r="R73" s="181"/>
      <c r="S73" s="181"/>
      <c r="T73" s="181"/>
      <c r="U73" s="181"/>
      <c r="V73" s="181"/>
      <c r="W73" s="181"/>
      <c r="X73" s="181"/>
      <c r="Y73" s="181"/>
      <c r="Z73" s="181"/>
      <c r="AA73" s="181"/>
      <c r="AB73" s="181"/>
      <c r="AC73" s="181"/>
      <c r="AD73" s="181"/>
      <c r="AE73" s="377"/>
    </row>
    <row r="74" spans="3:31" s="60" customFormat="1" ht="14.25">
      <c r="C74" s="178"/>
      <c r="D74" s="179"/>
      <c r="E74" s="180"/>
      <c r="F74" s="181"/>
      <c r="G74" s="364"/>
      <c r="H74" s="365"/>
      <c r="I74" s="365"/>
      <c r="J74" s="181"/>
      <c r="K74" s="181"/>
      <c r="L74" s="181"/>
      <c r="M74" s="181"/>
      <c r="N74" s="181"/>
      <c r="O74" s="181"/>
      <c r="P74" s="181"/>
      <c r="Q74" s="181"/>
      <c r="R74" s="181"/>
      <c r="S74" s="181"/>
      <c r="T74" s="181"/>
      <c r="U74" s="181"/>
      <c r="V74" s="181"/>
      <c r="W74" s="181"/>
      <c r="X74" s="181"/>
      <c r="Y74" s="181"/>
      <c r="Z74" s="181"/>
      <c r="AA74" s="181"/>
      <c r="AB74" s="181"/>
      <c r="AC74" s="181"/>
      <c r="AD74" s="181"/>
      <c r="AE74" s="377"/>
    </row>
    <row r="75" spans="3:31" s="60" customFormat="1" ht="14.25">
      <c r="C75" s="178"/>
      <c r="D75" s="179"/>
      <c r="E75" s="180"/>
      <c r="F75" s="181"/>
      <c r="G75" s="364"/>
      <c r="H75" s="365"/>
      <c r="I75" s="365"/>
      <c r="J75" s="181"/>
      <c r="K75" s="181"/>
      <c r="L75" s="181"/>
      <c r="M75" s="181"/>
      <c r="N75" s="181"/>
      <c r="O75" s="181"/>
      <c r="P75" s="181"/>
      <c r="Q75" s="181"/>
      <c r="R75" s="181"/>
      <c r="S75" s="181"/>
      <c r="T75" s="181"/>
      <c r="U75" s="181"/>
      <c r="V75" s="181"/>
      <c r="W75" s="181"/>
      <c r="X75" s="181"/>
      <c r="Y75" s="181"/>
      <c r="Z75" s="181"/>
      <c r="AA75" s="181"/>
      <c r="AB75" s="181"/>
      <c r="AC75" s="181"/>
      <c r="AD75" s="181"/>
      <c r="AE75" s="377"/>
    </row>
    <row r="76" spans="3:31" s="60" customFormat="1" ht="14.25">
      <c r="C76" s="178"/>
      <c r="D76" s="179"/>
      <c r="E76" s="180"/>
      <c r="F76" s="181"/>
      <c r="G76" s="364"/>
      <c r="H76" s="365"/>
      <c r="I76" s="365"/>
      <c r="J76" s="181"/>
      <c r="K76" s="181"/>
      <c r="L76" s="181"/>
      <c r="M76" s="181"/>
      <c r="N76" s="181"/>
      <c r="O76" s="181"/>
      <c r="P76" s="181"/>
      <c r="Q76" s="181"/>
      <c r="R76" s="181"/>
      <c r="S76" s="181"/>
      <c r="T76" s="181"/>
      <c r="U76" s="181"/>
      <c r="V76" s="181"/>
      <c r="W76" s="181"/>
      <c r="X76" s="181"/>
      <c r="Y76" s="181"/>
      <c r="Z76" s="181"/>
      <c r="AA76" s="181"/>
      <c r="AB76" s="181"/>
      <c r="AC76" s="181"/>
      <c r="AD76" s="181"/>
      <c r="AE76" s="377"/>
    </row>
    <row r="77" spans="3:31" s="60" customFormat="1" ht="14.25">
      <c r="C77" s="178"/>
      <c r="D77" s="179"/>
      <c r="E77" s="180"/>
      <c r="F77" s="181"/>
      <c r="G77" s="364"/>
      <c r="H77" s="365"/>
      <c r="I77" s="365"/>
      <c r="J77" s="181"/>
      <c r="K77" s="181"/>
      <c r="L77" s="181"/>
      <c r="M77" s="181"/>
      <c r="N77" s="181"/>
      <c r="O77" s="181"/>
      <c r="P77" s="181"/>
      <c r="Q77" s="181"/>
      <c r="R77" s="181"/>
      <c r="S77" s="181"/>
      <c r="T77" s="181"/>
      <c r="U77" s="181"/>
      <c r="V77" s="181"/>
      <c r="W77" s="181"/>
      <c r="X77" s="181"/>
      <c r="Y77" s="181"/>
      <c r="Z77" s="181"/>
      <c r="AA77" s="181"/>
      <c r="AB77" s="181"/>
      <c r="AC77" s="181"/>
      <c r="AD77" s="181"/>
      <c r="AE77" s="377"/>
    </row>
    <row r="78" spans="3:31" s="60" customFormat="1" ht="14.25">
      <c r="C78" s="178"/>
      <c r="D78" s="179"/>
      <c r="E78" s="180"/>
      <c r="F78" s="181"/>
      <c r="G78" s="364"/>
      <c r="H78" s="365"/>
      <c r="I78" s="365"/>
      <c r="J78" s="181"/>
      <c r="K78" s="181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  <c r="W78" s="181"/>
      <c r="X78" s="181"/>
      <c r="Y78" s="181"/>
      <c r="Z78" s="181"/>
      <c r="AA78" s="181"/>
      <c r="AB78" s="181"/>
      <c r="AC78" s="181"/>
      <c r="AD78" s="181"/>
      <c r="AE78" s="377"/>
    </row>
    <row r="79" spans="3:31" s="60" customFormat="1" ht="14.25">
      <c r="C79" s="178"/>
      <c r="D79" s="179"/>
      <c r="E79" s="180"/>
      <c r="F79" s="181"/>
      <c r="G79" s="364"/>
      <c r="H79" s="365"/>
      <c r="I79" s="365"/>
      <c r="J79" s="181"/>
      <c r="K79" s="181"/>
      <c r="L79" s="181"/>
      <c r="M79" s="181"/>
      <c r="N79" s="181"/>
      <c r="O79" s="181"/>
      <c r="P79" s="181"/>
      <c r="Q79" s="181"/>
      <c r="R79" s="181"/>
      <c r="S79" s="181"/>
      <c r="T79" s="181"/>
      <c r="U79" s="181"/>
      <c r="V79" s="181"/>
      <c r="W79" s="181"/>
      <c r="X79" s="181"/>
      <c r="Y79" s="181"/>
      <c r="Z79" s="181"/>
      <c r="AA79" s="181"/>
      <c r="AB79" s="181"/>
      <c r="AC79" s="181"/>
      <c r="AD79" s="181"/>
      <c r="AE79" s="377"/>
    </row>
    <row r="80" spans="3:31" s="60" customFormat="1" ht="14.25">
      <c r="C80" s="178"/>
      <c r="D80" s="179"/>
      <c r="E80" s="180"/>
      <c r="F80" s="181"/>
      <c r="G80" s="364"/>
      <c r="H80" s="365"/>
      <c r="I80" s="365"/>
      <c r="J80" s="181"/>
      <c r="K80" s="181"/>
      <c r="L80" s="181"/>
      <c r="M80" s="181"/>
      <c r="N80" s="181"/>
      <c r="O80" s="181"/>
      <c r="P80" s="181"/>
      <c r="Q80" s="181"/>
      <c r="R80" s="181"/>
      <c r="S80" s="181"/>
      <c r="T80" s="181"/>
      <c r="U80" s="181"/>
      <c r="V80" s="181"/>
      <c r="W80" s="181"/>
      <c r="X80" s="181"/>
      <c r="Y80" s="181"/>
      <c r="Z80" s="181"/>
      <c r="AA80" s="181"/>
      <c r="AB80" s="181"/>
      <c r="AC80" s="181"/>
      <c r="AD80" s="181"/>
      <c r="AE80" s="377"/>
    </row>
    <row r="81" spans="3:31" s="60" customFormat="1" ht="14.25">
      <c r="C81" s="178"/>
      <c r="D81" s="179"/>
      <c r="E81" s="180"/>
      <c r="F81" s="181"/>
      <c r="G81" s="364"/>
      <c r="H81" s="365"/>
      <c r="I81" s="365"/>
      <c r="J81" s="181"/>
      <c r="K81" s="181"/>
      <c r="L81" s="181"/>
      <c r="M81" s="181"/>
      <c r="N81" s="181"/>
      <c r="O81" s="181"/>
      <c r="P81" s="181"/>
      <c r="Q81" s="181"/>
      <c r="R81" s="181"/>
      <c r="S81" s="181"/>
      <c r="T81" s="181"/>
      <c r="U81" s="181"/>
      <c r="V81" s="181"/>
      <c r="W81" s="181"/>
      <c r="X81" s="181"/>
      <c r="Y81" s="181"/>
      <c r="Z81" s="181"/>
      <c r="AA81" s="181"/>
      <c r="AB81" s="181"/>
      <c r="AC81" s="181"/>
      <c r="AD81" s="181"/>
      <c r="AE81" s="377"/>
    </row>
    <row r="82" spans="3:31" s="60" customFormat="1" ht="14.25">
      <c r="C82" s="178"/>
      <c r="D82" s="179"/>
      <c r="E82" s="180"/>
      <c r="F82" s="181"/>
      <c r="G82" s="364"/>
      <c r="H82" s="365"/>
      <c r="I82" s="365"/>
      <c r="J82" s="181"/>
      <c r="K82" s="181"/>
      <c r="L82" s="181"/>
      <c r="M82" s="181"/>
      <c r="N82" s="181"/>
      <c r="O82" s="181"/>
      <c r="P82" s="181"/>
      <c r="Q82" s="181"/>
      <c r="R82" s="181"/>
      <c r="S82" s="181"/>
      <c r="T82" s="181"/>
      <c r="U82" s="181"/>
      <c r="V82" s="181"/>
      <c r="W82" s="181"/>
      <c r="X82" s="181"/>
      <c r="Y82" s="181"/>
      <c r="Z82" s="181"/>
      <c r="AA82" s="181"/>
      <c r="AB82" s="181"/>
      <c r="AC82" s="181"/>
      <c r="AD82" s="181"/>
      <c r="AE82" s="377"/>
    </row>
    <row r="83" spans="3:31" s="60" customFormat="1" ht="14.25">
      <c r="C83" s="178"/>
      <c r="D83" s="179"/>
      <c r="E83" s="180"/>
      <c r="F83" s="181"/>
      <c r="G83" s="364"/>
      <c r="H83" s="365"/>
      <c r="I83" s="365"/>
      <c r="J83" s="181"/>
      <c r="K83" s="181"/>
      <c r="L83" s="181"/>
      <c r="M83" s="181"/>
      <c r="N83" s="181"/>
      <c r="O83" s="181"/>
      <c r="P83" s="181"/>
      <c r="Q83" s="181"/>
      <c r="R83" s="181"/>
      <c r="S83" s="181"/>
      <c r="T83" s="181"/>
      <c r="U83" s="181"/>
      <c r="V83" s="181"/>
      <c r="W83" s="181"/>
      <c r="X83" s="181"/>
      <c r="Y83" s="181"/>
      <c r="Z83" s="181"/>
      <c r="AA83" s="181"/>
      <c r="AB83" s="181"/>
      <c r="AC83" s="181"/>
      <c r="AD83" s="181"/>
      <c r="AE83" s="377"/>
    </row>
    <row r="84" spans="3:31" s="60" customFormat="1" ht="14.25">
      <c r="C84" s="178"/>
      <c r="D84" s="179"/>
      <c r="E84" s="180"/>
      <c r="F84" s="181"/>
      <c r="G84" s="364"/>
      <c r="H84" s="365"/>
      <c r="I84" s="365"/>
      <c r="J84" s="181"/>
      <c r="K84" s="181"/>
      <c r="L84" s="181"/>
      <c r="M84" s="181"/>
      <c r="N84" s="181"/>
      <c r="O84" s="181"/>
      <c r="P84" s="181"/>
      <c r="Q84" s="181"/>
      <c r="R84" s="181"/>
      <c r="S84" s="181"/>
      <c r="T84" s="181"/>
      <c r="U84" s="181"/>
      <c r="V84" s="181"/>
      <c r="W84" s="181"/>
      <c r="X84" s="181"/>
      <c r="Y84" s="181"/>
      <c r="Z84" s="181"/>
      <c r="AA84" s="181"/>
      <c r="AB84" s="181"/>
      <c r="AC84" s="181"/>
      <c r="AD84" s="181"/>
      <c r="AE84" s="377"/>
    </row>
    <row r="85" spans="3:31" s="60" customFormat="1" ht="14.25">
      <c r="C85" s="178"/>
      <c r="D85" s="179"/>
      <c r="E85" s="180"/>
      <c r="F85" s="181"/>
      <c r="G85" s="364"/>
      <c r="H85" s="365"/>
      <c r="I85" s="365"/>
      <c r="J85" s="181"/>
      <c r="K85" s="181"/>
      <c r="L85" s="181"/>
      <c r="M85" s="181"/>
      <c r="N85" s="181"/>
      <c r="O85" s="181"/>
      <c r="P85" s="181"/>
      <c r="Q85" s="181"/>
      <c r="R85" s="181"/>
      <c r="S85" s="181"/>
      <c r="T85" s="181"/>
      <c r="U85" s="181"/>
      <c r="V85" s="181"/>
      <c r="W85" s="181"/>
      <c r="X85" s="181"/>
      <c r="Y85" s="181"/>
      <c r="Z85" s="181"/>
      <c r="AA85" s="181"/>
      <c r="AB85" s="181"/>
      <c r="AC85" s="181"/>
      <c r="AD85" s="181"/>
      <c r="AE85" s="377"/>
    </row>
    <row r="86" spans="3:31" s="60" customFormat="1" ht="14.25">
      <c r="C86" s="178"/>
      <c r="D86" s="179"/>
      <c r="E86" s="180"/>
      <c r="F86" s="181"/>
      <c r="G86" s="364"/>
      <c r="H86" s="365"/>
      <c r="I86" s="365"/>
      <c r="J86" s="181"/>
      <c r="K86" s="181"/>
      <c r="L86" s="181"/>
      <c r="M86" s="181"/>
      <c r="N86" s="181"/>
      <c r="O86" s="181"/>
      <c r="P86" s="181"/>
      <c r="Q86" s="181"/>
      <c r="R86" s="181"/>
      <c r="S86" s="181"/>
      <c r="T86" s="181"/>
      <c r="U86" s="181"/>
      <c r="V86" s="181"/>
      <c r="W86" s="181"/>
      <c r="X86" s="181"/>
      <c r="Y86" s="181"/>
      <c r="Z86" s="181"/>
      <c r="AA86" s="181"/>
      <c r="AB86" s="181"/>
      <c r="AC86" s="181"/>
      <c r="AD86" s="181"/>
      <c r="AE86" s="377"/>
    </row>
    <row r="87" spans="3:31" s="60" customFormat="1" ht="14.25">
      <c r="C87" s="178"/>
      <c r="D87" s="179"/>
      <c r="E87" s="180"/>
      <c r="F87" s="181"/>
      <c r="G87" s="364"/>
      <c r="H87" s="365"/>
      <c r="I87" s="365"/>
      <c r="J87" s="181"/>
      <c r="K87" s="181"/>
      <c r="L87" s="181"/>
      <c r="M87" s="181"/>
      <c r="N87" s="181"/>
      <c r="O87" s="181"/>
      <c r="P87" s="181"/>
      <c r="Q87" s="181"/>
      <c r="R87" s="181"/>
      <c r="S87" s="181"/>
      <c r="T87" s="181"/>
      <c r="U87" s="181"/>
      <c r="V87" s="181"/>
      <c r="W87" s="181"/>
      <c r="X87" s="181"/>
      <c r="Y87" s="181"/>
      <c r="Z87" s="181"/>
      <c r="AA87" s="181"/>
      <c r="AB87" s="181"/>
      <c r="AC87" s="181"/>
      <c r="AD87" s="181"/>
      <c r="AE87" s="377"/>
    </row>
    <row r="88" spans="3:31" s="60" customFormat="1" ht="14.25">
      <c r="C88" s="178"/>
      <c r="D88" s="179"/>
      <c r="E88" s="180"/>
      <c r="F88" s="181"/>
      <c r="G88" s="364"/>
      <c r="H88" s="365"/>
      <c r="I88" s="365"/>
      <c r="J88" s="181"/>
      <c r="K88" s="181"/>
      <c r="L88" s="181"/>
      <c r="M88" s="181"/>
      <c r="N88" s="181"/>
      <c r="O88" s="181"/>
      <c r="P88" s="181"/>
      <c r="Q88" s="181"/>
      <c r="R88" s="181"/>
      <c r="S88" s="181"/>
      <c r="T88" s="181"/>
      <c r="U88" s="181"/>
      <c r="V88" s="181"/>
      <c r="W88" s="181"/>
      <c r="X88" s="181"/>
      <c r="Y88" s="181"/>
      <c r="Z88" s="181"/>
      <c r="AA88" s="181"/>
      <c r="AB88" s="181"/>
      <c r="AC88" s="181"/>
      <c r="AD88" s="181"/>
      <c r="AE88" s="377"/>
    </row>
    <row r="89" spans="3:31" s="60" customFormat="1" ht="14.25">
      <c r="C89" s="178"/>
      <c r="D89" s="179"/>
      <c r="E89" s="180"/>
      <c r="F89" s="181"/>
      <c r="G89" s="364"/>
      <c r="H89" s="365"/>
      <c r="I89" s="365"/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181"/>
      <c r="V89" s="181"/>
      <c r="W89" s="181"/>
      <c r="X89" s="181"/>
      <c r="Y89" s="181"/>
      <c r="Z89" s="181"/>
      <c r="AA89" s="181"/>
      <c r="AB89" s="181"/>
      <c r="AC89" s="181"/>
      <c r="AD89" s="181"/>
      <c r="AE89" s="377"/>
    </row>
    <row r="90" spans="3:31" s="60" customFormat="1" ht="14.25">
      <c r="C90" s="178"/>
      <c r="D90" s="179"/>
      <c r="E90" s="180"/>
      <c r="F90" s="181"/>
      <c r="G90" s="364"/>
      <c r="H90" s="365"/>
      <c r="I90" s="365"/>
      <c r="J90" s="181"/>
      <c r="K90" s="181"/>
      <c r="L90" s="181"/>
      <c r="M90" s="181"/>
      <c r="N90" s="181"/>
      <c r="O90" s="181"/>
      <c r="P90" s="181"/>
      <c r="Q90" s="181"/>
      <c r="R90" s="181"/>
      <c r="S90" s="181"/>
      <c r="T90" s="181"/>
      <c r="U90" s="181"/>
      <c r="V90" s="181"/>
      <c r="W90" s="181"/>
      <c r="X90" s="181"/>
      <c r="Y90" s="181"/>
      <c r="Z90" s="181"/>
      <c r="AA90" s="181"/>
      <c r="AB90" s="181"/>
      <c r="AC90" s="181"/>
      <c r="AD90" s="181"/>
      <c r="AE90" s="377"/>
    </row>
    <row r="91" spans="3:31" s="60" customFormat="1" ht="14.25">
      <c r="C91" s="178"/>
      <c r="D91" s="179"/>
      <c r="E91" s="180"/>
      <c r="F91" s="181"/>
      <c r="G91" s="364"/>
      <c r="H91" s="365"/>
      <c r="I91" s="365"/>
      <c r="J91" s="181"/>
      <c r="K91" s="181"/>
      <c r="L91" s="181"/>
      <c r="M91" s="181"/>
      <c r="N91" s="181"/>
      <c r="O91" s="181"/>
      <c r="P91" s="181"/>
      <c r="Q91" s="181"/>
      <c r="R91" s="181"/>
      <c r="S91" s="181"/>
      <c r="T91" s="181"/>
      <c r="U91" s="181"/>
      <c r="V91" s="181"/>
      <c r="W91" s="181"/>
      <c r="X91" s="181"/>
      <c r="Y91" s="181"/>
      <c r="Z91" s="181"/>
      <c r="AA91" s="181"/>
      <c r="AB91" s="181"/>
      <c r="AC91" s="181"/>
      <c r="AD91" s="181"/>
      <c r="AE91" s="377"/>
    </row>
    <row r="92" spans="3:31" s="60" customFormat="1" ht="14.25">
      <c r="C92" s="178"/>
      <c r="D92" s="179"/>
      <c r="E92" s="180"/>
      <c r="F92" s="181"/>
      <c r="G92" s="364"/>
      <c r="H92" s="365"/>
      <c r="I92" s="365"/>
      <c r="J92" s="181"/>
      <c r="K92" s="181"/>
      <c r="L92" s="181"/>
      <c r="M92" s="181"/>
      <c r="N92" s="181"/>
      <c r="O92" s="181"/>
      <c r="P92" s="181"/>
      <c r="Q92" s="181"/>
      <c r="R92" s="181"/>
      <c r="S92" s="181"/>
      <c r="T92" s="181"/>
      <c r="U92" s="181"/>
      <c r="V92" s="181"/>
      <c r="W92" s="181"/>
      <c r="X92" s="181"/>
      <c r="Y92" s="181"/>
      <c r="Z92" s="181"/>
      <c r="AA92" s="181"/>
      <c r="AB92" s="181"/>
      <c r="AC92" s="181"/>
      <c r="AD92" s="181"/>
      <c r="AE92" s="377"/>
    </row>
    <row r="93" spans="3:31" s="60" customFormat="1" ht="14.25">
      <c r="C93" s="178"/>
      <c r="D93" s="179"/>
      <c r="E93" s="180"/>
      <c r="F93" s="181"/>
      <c r="G93" s="364"/>
      <c r="H93" s="365"/>
      <c r="I93" s="365"/>
      <c r="J93" s="181"/>
      <c r="K93" s="181"/>
      <c r="L93" s="181"/>
      <c r="M93" s="181"/>
      <c r="N93" s="181"/>
      <c r="O93" s="181"/>
      <c r="P93" s="181"/>
      <c r="Q93" s="181"/>
      <c r="R93" s="181"/>
      <c r="S93" s="181"/>
      <c r="T93" s="181"/>
      <c r="U93" s="181"/>
      <c r="V93" s="181"/>
      <c r="W93" s="181"/>
      <c r="X93" s="181"/>
      <c r="Y93" s="181"/>
      <c r="Z93" s="181"/>
      <c r="AA93" s="181"/>
      <c r="AB93" s="181"/>
      <c r="AC93" s="181"/>
      <c r="AD93" s="181"/>
      <c r="AE93" s="377"/>
    </row>
    <row r="94" spans="3:31" s="60" customFormat="1" ht="14.25">
      <c r="C94" s="178"/>
      <c r="D94" s="179"/>
      <c r="E94" s="180"/>
      <c r="F94" s="181"/>
      <c r="G94" s="364"/>
      <c r="H94" s="365"/>
      <c r="I94" s="365"/>
      <c r="J94" s="181"/>
      <c r="K94" s="181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1"/>
      <c r="AA94" s="181"/>
      <c r="AB94" s="181"/>
      <c r="AC94" s="181"/>
      <c r="AD94" s="181"/>
      <c r="AE94" s="377"/>
    </row>
    <row r="95" spans="3:31" s="60" customFormat="1" ht="14.25">
      <c r="C95" s="178"/>
      <c r="D95" s="179"/>
      <c r="E95" s="180"/>
      <c r="F95" s="181"/>
      <c r="G95" s="364"/>
      <c r="H95" s="365"/>
      <c r="I95" s="365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377"/>
    </row>
    <row r="96" spans="3:31" s="60" customFormat="1" ht="14.25">
      <c r="C96" s="178"/>
      <c r="D96" s="179"/>
      <c r="E96" s="180"/>
      <c r="F96" s="181"/>
      <c r="G96" s="364"/>
      <c r="H96" s="365"/>
      <c r="I96" s="365"/>
      <c r="J96" s="181"/>
      <c r="K96" s="181"/>
      <c r="L96" s="181"/>
      <c r="M96" s="181"/>
      <c r="N96" s="181"/>
      <c r="O96" s="181"/>
      <c r="P96" s="181"/>
      <c r="Q96" s="181"/>
      <c r="R96" s="181"/>
      <c r="S96" s="181"/>
      <c r="T96" s="181"/>
      <c r="U96" s="181"/>
      <c r="V96" s="181"/>
      <c r="W96" s="181"/>
      <c r="X96" s="181"/>
      <c r="Y96" s="181"/>
      <c r="Z96" s="181"/>
      <c r="AA96" s="181"/>
      <c r="AB96" s="181"/>
      <c r="AC96" s="181"/>
      <c r="AD96" s="181"/>
      <c r="AE96" s="377"/>
    </row>
    <row r="97" spans="3:31" s="60" customFormat="1" ht="14.25">
      <c r="C97" s="178"/>
      <c r="D97" s="179"/>
      <c r="E97" s="180"/>
      <c r="F97" s="181"/>
      <c r="G97" s="364"/>
      <c r="H97" s="365"/>
      <c r="I97" s="365"/>
      <c r="J97" s="181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377"/>
    </row>
    <row r="98" spans="3:31" s="60" customFormat="1" ht="14.25">
      <c r="C98" s="178"/>
      <c r="D98" s="179"/>
      <c r="E98" s="180"/>
      <c r="F98" s="181"/>
      <c r="G98" s="364"/>
      <c r="H98" s="365"/>
      <c r="I98" s="365"/>
      <c r="J98" s="181"/>
      <c r="K98" s="181"/>
      <c r="L98" s="181"/>
      <c r="M98" s="181"/>
      <c r="N98" s="181"/>
      <c r="O98" s="181"/>
      <c r="P98" s="181"/>
      <c r="Q98" s="181"/>
      <c r="R98" s="181"/>
      <c r="S98" s="181"/>
      <c r="T98" s="181"/>
      <c r="U98" s="181"/>
      <c r="V98" s="181"/>
      <c r="W98" s="181"/>
      <c r="X98" s="181"/>
      <c r="Y98" s="181"/>
      <c r="Z98" s="181"/>
      <c r="AA98" s="181"/>
      <c r="AB98" s="181"/>
      <c r="AC98" s="181"/>
      <c r="AD98" s="181"/>
      <c r="AE98" s="377"/>
    </row>
    <row r="99" spans="3:31" s="60" customFormat="1" ht="14.25">
      <c r="C99" s="178"/>
      <c r="D99" s="179"/>
      <c r="E99" s="180"/>
      <c r="F99" s="181"/>
      <c r="G99" s="364"/>
      <c r="H99" s="365"/>
      <c r="I99" s="365"/>
      <c r="J99" s="181"/>
      <c r="K99" s="181"/>
      <c r="L99" s="181"/>
      <c r="M99" s="181"/>
      <c r="N99" s="181"/>
      <c r="O99" s="181"/>
      <c r="P99" s="181"/>
      <c r="Q99" s="181"/>
      <c r="R99" s="18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377"/>
    </row>
    <row r="100" spans="3:31" s="60" customFormat="1" ht="14.25">
      <c r="C100" s="178"/>
      <c r="D100" s="179"/>
      <c r="E100" s="180"/>
      <c r="F100" s="181"/>
      <c r="G100" s="364"/>
      <c r="H100" s="365"/>
      <c r="I100" s="365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377"/>
    </row>
    <row r="101" spans="3:31" s="60" customFormat="1" ht="14.25">
      <c r="C101" s="178"/>
      <c r="D101" s="179"/>
      <c r="E101" s="180"/>
      <c r="F101" s="181"/>
      <c r="G101" s="364"/>
      <c r="H101" s="365"/>
      <c r="I101" s="365"/>
      <c r="J101" s="181"/>
      <c r="K101" s="181"/>
      <c r="L101" s="181"/>
      <c r="M101" s="181"/>
      <c r="N101" s="181"/>
      <c r="O101" s="181"/>
      <c r="P101" s="181"/>
      <c r="Q101" s="181"/>
      <c r="R101" s="181"/>
      <c r="S101" s="181"/>
      <c r="T101" s="181"/>
      <c r="U101" s="181"/>
      <c r="V101" s="181"/>
      <c r="W101" s="181"/>
      <c r="X101" s="181"/>
      <c r="Y101" s="181"/>
      <c r="Z101" s="181"/>
      <c r="AA101" s="181"/>
      <c r="AB101" s="181"/>
      <c r="AC101" s="181"/>
      <c r="AD101" s="181"/>
      <c r="AE101" s="377"/>
    </row>
    <row r="102" spans="3:31" s="60" customFormat="1" ht="14.25">
      <c r="C102" s="178"/>
      <c r="D102" s="179"/>
      <c r="E102" s="180"/>
      <c r="F102" s="181"/>
      <c r="G102" s="364"/>
      <c r="H102" s="365"/>
      <c r="I102" s="365"/>
      <c r="J102" s="181"/>
      <c r="K102" s="181"/>
      <c r="L102" s="181"/>
      <c r="M102" s="181"/>
      <c r="N102" s="181"/>
      <c r="O102" s="181"/>
      <c r="P102" s="181"/>
      <c r="Q102" s="181"/>
      <c r="R102" s="181"/>
      <c r="S102" s="181"/>
      <c r="T102" s="181"/>
      <c r="U102" s="181"/>
      <c r="V102" s="181"/>
      <c r="W102" s="181"/>
      <c r="X102" s="181"/>
      <c r="Y102" s="181"/>
      <c r="Z102" s="181"/>
      <c r="AA102" s="181"/>
      <c r="AB102" s="181"/>
      <c r="AC102" s="181"/>
      <c r="AD102" s="181"/>
      <c r="AE102" s="377"/>
    </row>
    <row r="103" spans="3:31" s="60" customFormat="1" ht="14.25">
      <c r="C103" s="178"/>
      <c r="D103" s="179"/>
      <c r="E103" s="180"/>
      <c r="F103" s="181"/>
      <c r="G103" s="364"/>
      <c r="H103" s="365"/>
      <c r="I103" s="365"/>
      <c r="J103" s="181"/>
      <c r="K103" s="181"/>
      <c r="L103" s="181"/>
      <c r="M103" s="181"/>
      <c r="N103" s="181"/>
      <c r="O103" s="181"/>
      <c r="P103" s="181"/>
      <c r="Q103" s="181"/>
      <c r="R103" s="181"/>
      <c r="S103" s="181"/>
      <c r="T103" s="181"/>
      <c r="U103" s="181"/>
      <c r="V103" s="181"/>
      <c r="W103" s="181"/>
      <c r="X103" s="181"/>
      <c r="Y103" s="181"/>
      <c r="Z103" s="181"/>
      <c r="AA103" s="181"/>
      <c r="AB103" s="181"/>
      <c r="AC103" s="181"/>
      <c r="AD103" s="181"/>
      <c r="AE103" s="377"/>
    </row>
    <row r="104" spans="3:31" s="60" customFormat="1" ht="14.25">
      <c r="C104" s="178"/>
      <c r="D104" s="179"/>
      <c r="E104" s="180"/>
      <c r="F104" s="181"/>
      <c r="G104" s="364"/>
      <c r="H104" s="365"/>
      <c r="I104" s="365"/>
      <c r="J104" s="181"/>
      <c r="K104" s="181"/>
      <c r="L104" s="181"/>
      <c r="M104" s="181"/>
      <c r="N104" s="181"/>
      <c r="O104" s="181"/>
      <c r="P104" s="181"/>
      <c r="Q104" s="181"/>
      <c r="R104" s="181"/>
      <c r="S104" s="181"/>
      <c r="T104" s="181"/>
      <c r="U104" s="181"/>
      <c r="V104" s="181"/>
      <c r="W104" s="181"/>
      <c r="X104" s="181"/>
      <c r="Y104" s="181"/>
      <c r="Z104" s="181"/>
      <c r="AA104" s="181"/>
      <c r="AB104" s="181"/>
      <c r="AC104" s="181"/>
      <c r="AD104" s="181"/>
      <c r="AE104" s="377"/>
    </row>
    <row r="105" spans="3:31" s="60" customFormat="1" ht="14.25">
      <c r="C105" s="178"/>
      <c r="D105" s="179"/>
      <c r="E105" s="180"/>
      <c r="F105" s="181"/>
      <c r="G105" s="364"/>
      <c r="H105" s="365"/>
      <c r="I105" s="365"/>
      <c r="J105" s="181"/>
      <c r="K105" s="181"/>
      <c r="L105" s="181"/>
      <c r="M105" s="181"/>
      <c r="N105" s="181"/>
      <c r="O105" s="181"/>
      <c r="P105" s="181"/>
      <c r="Q105" s="181"/>
      <c r="R105" s="181"/>
      <c r="S105" s="181"/>
      <c r="T105" s="181"/>
      <c r="U105" s="181"/>
      <c r="V105" s="181"/>
      <c r="W105" s="181"/>
      <c r="X105" s="181"/>
      <c r="Y105" s="181"/>
      <c r="Z105" s="181"/>
      <c r="AA105" s="181"/>
      <c r="AB105" s="181"/>
      <c r="AC105" s="181"/>
      <c r="AD105" s="181"/>
      <c r="AE105" s="377"/>
    </row>
    <row r="106" spans="3:31" s="60" customFormat="1" ht="14.25">
      <c r="C106" s="178"/>
      <c r="D106" s="179"/>
      <c r="E106" s="180"/>
      <c r="F106" s="181"/>
      <c r="G106" s="364"/>
      <c r="H106" s="365"/>
      <c r="I106" s="365"/>
      <c r="J106" s="181"/>
      <c r="K106" s="181"/>
      <c r="L106" s="181"/>
      <c r="M106" s="181"/>
      <c r="N106" s="181"/>
      <c r="O106" s="181"/>
      <c r="P106" s="181"/>
      <c r="Q106" s="181"/>
      <c r="R106" s="181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377"/>
    </row>
    <row r="107" spans="3:31" s="60" customFormat="1" ht="14.25">
      <c r="C107" s="178"/>
      <c r="D107" s="179"/>
      <c r="E107" s="180"/>
      <c r="F107" s="181"/>
      <c r="G107" s="364"/>
      <c r="H107" s="365"/>
      <c r="I107" s="365"/>
      <c r="J107" s="181"/>
      <c r="K107" s="181"/>
      <c r="L107" s="181"/>
      <c r="M107" s="181"/>
      <c r="N107" s="181"/>
      <c r="O107" s="181"/>
      <c r="P107" s="181"/>
      <c r="Q107" s="181"/>
      <c r="R107" s="181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D107" s="181"/>
      <c r="AE107" s="377"/>
    </row>
    <row r="108" spans="3:31" s="60" customFormat="1" ht="14.25">
      <c r="C108" s="178"/>
      <c r="D108" s="179"/>
      <c r="E108" s="180"/>
      <c r="F108" s="181"/>
      <c r="G108" s="364"/>
      <c r="H108" s="365"/>
      <c r="I108" s="365"/>
      <c r="J108" s="181"/>
      <c r="K108" s="181"/>
      <c r="L108" s="181"/>
      <c r="M108" s="181"/>
      <c r="N108" s="181"/>
      <c r="O108" s="181"/>
      <c r="P108" s="181"/>
      <c r="Q108" s="181"/>
      <c r="R108" s="181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377"/>
    </row>
    <row r="109" spans="3:31" s="60" customFormat="1" ht="14.25">
      <c r="C109" s="178"/>
      <c r="D109" s="179"/>
      <c r="E109" s="180"/>
      <c r="F109" s="181"/>
      <c r="G109" s="364"/>
      <c r="H109" s="365"/>
      <c r="I109" s="365"/>
      <c r="J109" s="181"/>
      <c r="K109" s="181"/>
      <c r="L109" s="181"/>
      <c r="M109" s="181"/>
      <c r="N109" s="181"/>
      <c r="O109" s="181"/>
      <c r="P109" s="181"/>
      <c r="Q109" s="181"/>
      <c r="R109" s="181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377"/>
    </row>
    <row r="110" spans="3:31" s="60" customFormat="1" ht="14.25">
      <c r="C110" s="178"/>
      <c r="D110" s="179"/>
      <c r="E110" s="180"/>
      <c r="F110" s="181"/>
      <c r="G110" s="364"/>
      <c r="H110" s="365"/>
      <c r="I110" s="365"/>
      <c r="J110" s="181"/>
      <c r="K110" s="181"/>
      <c r="L110" s="181"/>
      <c r="M110" s="181"/>
      <c r="N110" s="181"/>
      <c r="O110" s="181"/>
      <c r="P110" s="181"/>
      <c r="Q110" s="181"/>
      <c r="R110" s="181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377"/>
    </row>
    <row r="111" spans="3:31" s="60" customFormat="1" ht="14.25">
      <c r="C111" s="178"/>
      <c r="D111" s="179"/>
      <c r="E111" s="180"/>
      <c r="F111" s="181"/>
      <c r="G111" s="364"/>
      <c r="H111" s="365"/>
      <c r="I111" s="365"/>
      <c r="J111" s="181"/>
      <c r="K111" s="181"/>
      <c r="L111" s="181"/>
      <c r="M111" s="181"/>
      <c r="N111" s="181"/>
      <c r="O111" s="181"/>
      <c r="P111" s="181"/>
      <c r="Q111" s="181"/>
      <c r="R111" s="181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377"/>
    </row>
    <row r="112" spans="3:31" s="60" customFormat="1" ht="14.25">
      <c r="C112" s="178"/>
      <c r="D112" s="179"/>
      <c r="E112" s="180"/>
      <c r="F112" s="181"/>
      <c r="G112" s="364"/>
      <c r="H112" s="365"/>
      <c r="I112" s="365"/>
      <c r="J112" s="181"/>
      <c r="K112" s="181"/>
      <c r="L112" s="181"/>
      <c r="M112" s="181"/>
      <c r="N112" s="181"/>
      <c r="O112" s="181"/>
      <c r="P112" s="181"/>
      <c r="Q112" s="181"/>
      <c r="R112" s="181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377"/>
    </row>
    <row r="113" spans="3:31" s="60" customFormat="1" ht="14.25">
      <c r="C113" s="178"/>
      <c r="D113" s="179"/>
      <c r="E113" s="180"/>
      <c r="F113" s="181"/>
      <c r="G113" s="364"/>
      <c r="H113" s="365"/>
      <c r="I113" s="365"/>
      <c r="J113" s="181"/>
      <c r="K113" s="181"/>
      <c r="L113" s="181"/>
      <c r="M113" s="181"/>
      <c r="N113" s="181"/>
      <c r="O113" s="181"/>
      <c r="P113" s="181"/>
      <c r="Q113" s="181"/>
      <c r="R113" s="181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377"/>
    </row>
    <row r="114" spans="3:31" s="60" customFormat="1" ht="14.25">
      <c r="C114" s="178"/>
      <c r="D114" s="179"/>
      <c r="E114" s="180"/>
      <c r="F114" s="181"/>
      <c r="G114" s="364"/>
      <c r="H114" s="365"/>
      <c r="I114" s="365"/>
      <c r="J114" s="181"/>
      <c r="K114" s="181"/>
      <c r="L114" s="181"/>
      <c r="M114" s="181"/>
      <c r="N114" s="181"/>
      <c r="O114" s="181"/>
      <c r="P114" s="181"/>
      <c r="Q114" s="181"/>
      <c r="R114" s="181"/>
      <c r="S114" s="181"/>
      <c r="T114" s="181"/>
      <c r="U114" s="181"/>
      <c r="V114" s="181"/>
      <c r="W114" s="181"/>
      <c r="X114" s="181"/>
      <c r="Y114" s="181"/>
      <c r="Z114" s="181"/>
      <c r="AA114" s="181"/>
      <c r="AB114" s="181"/>
      <c r="AC114" s="181"/>
      <c r="AD114" s="181"/>
      <c r="AE114" s="377"/>
    </row>
    <row r="115" spans="3:31" s="60" customFormat="1" ht="14.25">
      <c r="C115" s="178"/>
      <c r="D115" s="179"/>
      <c r="E115" s="180"/>
      <c r="F115" s="181"/>
      <c r="G115" s="364"/>
      <c r="H115" s="365"/>
      <c r="I115" s="365"/>
      <c r="J115" s="181"/>
      <c r="K115" s="181"/>
      <c r="L115" s="181"/>
      <c r="M115" s="181"/>
      <c r="N115" s="181"/>
      <c r="O115" s="181"/>
      <c r="P115" s="181"/>
      <c r="Q115" s="181"/>
      <c r="R115" s="181"/>
      <c r="S115" s="181"/>
      <c r="T115" s="181"/>
      <c r="U115" s="181"/>
      <c r="V115" s="181"/>
      <c r="W115" s="181"/>
      <c r="X115" s="181"/>
      <c r="Y115" s="181"/>
      <c r="Z115" s="181"/>
      <c r="AA115" s="181"/>
      <c r="AB115" s="181"/>
      <c r="AC115" s="181"/>
      <c r="AD115" s="181"/>
      <c r="AE115" s="377"/>
    </row>
    <row r="116" spans="3:31" s="60" customFormat="1" ht="27" customHeight="1">
      <c r="C116" s="178"/>
      <c r="D116" s="179"/>
      <c r="E116" s="180"/>
      <c r="F116" s="181"/>
      <c r="G116" s="364"/>
      <c r="H116" s="365"/>
      <c r="I116" s="365"/>
      <c r="J116" s="181"/>
      <c r="K116" s="181"/>
      <c r="L116" s="181"/>
      <c r="M116" s="181"/>
      <c r="N116" s="181"/>
      <c r="O116" s="181"/>
      <c r="P116" s="181"/>
      <c r="Q116" s="181"/>
      <c r="R116" s="181"/>
      <c r="S116" s="181"/>
      <c r="T116" s="181"/>
      <c r="U116" s="181"/>
      <c r="V116" s="181"/>
      <c r="W116" s="181"/>
      <c r="X116" s="181"/>
      <c r="Y116" s="181"/>
      <c r="Z116" s="181"/>
      <c r="AA116" s="181"/>
      <c r="AB116" s="181"/>
      <c r="AC116" s="181"/>
      <c r="AD116" s="181"/>
      <c r="AE116" s="377"/>
    </row>
    <row r="117" spans="3:31" s="60" customFormat="1" ht="27" customHeight="1">
      <c r="C117" s="178"/>
      <c r="D117" s="179"/>
      <c r="E117" s="180"/>
      <c r="F117" s="181"/>
      <c r="G117" s="364"/>
      <c r="H117" s="365"/>
      <c r="I117" s="365"/>
      <c r="J117" s="181"/>
      <c r="K117" s="181"/>
      <c r="L117" s="181"/>
      <c r="M117" s="181"/>
      <c r="N117" s="181"/>
      <c r="O117" s="181"/>
      <c r="P117" s="181"/>
      <c r="Q117" s="181"/>
      <c r="R117" s="181"/>
      <c r="S117" s="181"/>
      <c r="T117" s="181"/>
      <c r="U117" s="181"/>
      <c r="V117" s="181"/>
      <c r="W117" s="181"/>
      <c r="X117" s="181"/>
      <c r="Y117" s="181"/>
      <c r="Z117" s="181"/>
      <c r="AA117" s="181"/>
      <c r="AB117" s="181"/>
      <c r="AC117" s="181"/>
      <c r="AD117" s="181"/>
      <c r="AE117" s="377"/>
    </row>
    <row r="118" spans="3:31" s="60" customFormat="1" ht="27" customHeight="1">
      <c r="C118" s="178"/>
      <c r="D118" s="179"/>
      <c r="E118" s="180"/>
      <c r="F118" s="181"/>
      <c r="G118" s="364"/>
      <c r="H118" s="365"/>
      <c r="I118" s="365"/>
      <c r="J118" s="181"/>
      <c r="K118" s="181"/>
      <c r="L118" s="181"/>
      <c r="M118" s="181"/>
      <c r="N118" s="181"/>
      <c r="O118" s="181"/>
      <c r="P118" s="181"/>
      <c r="Q118" s="181"/>
      <c r="R118" s="181"/>
      <c r="S118" s="181"/>
      <c r="T118" s="181"/>
      <c r="U118" s="181"/>
      <c r="V118" s="181"/>
      <c r="W118" s="181"/>
      <c r="X118" s="181"/>
      <c r="Y118" s="181"/>
      <c r="Z118" s="181"/>
      <c r="AA118" s="181"/>
      <c r="AB118" s="181"/>
      <c r="AC118" s="181"/>
      <c r="AD118" s="181"/>
      <c r="AE118" s="377"/>
    </row>
    <row r="119" spans="3:31" s="60" customFormat="1" ht="27" customHeight="1">
      <c r="C119" s="178"/>
      <c r="D119" s="179"/>
      <c r="E119" s="180"/>
      <c r="F119" s="181"/>
      <c r="G119" s="364"/>
      <c r="H119" s="365"/>
      <c r="I119" s="365"/>
      <c r="J119" s="181"/>
      <c r="K119" s="181"/>
      <c r="L119" s="181"/>
      <c r="M119" s="181"/>
      <c r="N119" s="181"/>
      <c r="O119" s="181"/>
      <c r="P119" s="181"/>
      <c r="Q119" s="181"/>
      <c r="R119" s="181"/>
      <c r="S119" s="181"/>
      <c r="T119" s="181"/>
      <c r="U119" s="181"/>
      <c r="V119" s="181"/>
      <c r="W119" s="181"/>
      <c r="X119" s="181"/>
      <c r="Y119" s="181"/>
      <c r="Z119" s="181"/>
      <c r="AA119" s="181"/>
      <c r="AB119" s="181"/>
      <c r="AC119" s="181"/>
      <c r="AD119" s="181"/>
      <c r="AE119" s="377"/>
    </row>
    <row r="120" spans="3:31" s="60" customFormat="1" ht="27" customHeight="1">
      <c r="C120" s="178"/>
      <c r="D120" s="179"/>
      <c r="E120" s="180"/>
      <c r="F120" s="181"/>
      <c r="G120" s="364"/>
      <c r="H120" s="365"/>
      <c r="I120" s="365"/>
      <c r="J120" s="181"/>
      <c r="K120" s="181"/>
      <c r="L120" s="181"/>
      <c r="M120" s="181"/>
      <c r="N120" s="181"/>
      <c r="O120" s="181"/>
      <c r="P120" s="181"/>
      <c r="Q120" s="181"/>
      <c r="R120" s="181"/>
      <c r="S120" s="181"/>
      <c r="T120" s="181"/>
      <c r="U120" s="181"/>
      <c r="V120" s="181"/>
      <c r="W120" s="181"/>
      <c r="X120" s="181"/>
      <c r="Y120" s="181"/>
      <c r="Z120" s="181"/>
      <c r="AA120" s="181"/>
      <c r="AB120" s="181"/>
      <c r="AC120" s="181"/>
      <c r="AD120" s="181"/>
      <c r="AE120" s="377"/>
    </row>
    <row r="121" spans="3:31" s="60" customFormat="1" ht="27" customHeight="1">
      <c r="C121" s="178"/>
      <c r="D121" s="179"/>
      <c r="E121" s="180"/>
      <c r="F121" s="181"/>
      <c r="G121" s="364"/>
      <c r="H121" s="365"/>
      <c r="I121" s="365"/>
      <c r="J121" s="181"/>
      <c r="K121" s="181"/>
      <c r="L121" s="181"/>
      <c r="M121" s="181"/>
      <c r="N121" s="181"/>
      <c r="O121" s="181"/>
      <c r="P121" s="181"/>
      <c r="Q121" s="181"/>
      <c r="R121" s="181"/>
      <c r="S121" s="181"/>
      <c r="T121" s="181"/>
      <c r="U121" s="181"/>
      <c r="V121" s="181"/>
      <c r="W121" s="181"/>
      <c r="X121" s="181"/>
      <c r="Y121" s="181"/>
      <c r="Z121" s="181"/>
      <c r="AA121" s="181"/>
      <c r="AB121" s="181"/>
      <c r="AC121" s="181"/>
      <c r="AD121" s="181"/>
      <c r="AE121" s="377"/>
    </row>
    <row r="122" spans="3:31" s="60" customFormat="1" ht="14.25">
      <c r="C122" s="7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2"/>
      <c r="AA122" s="62"/>
      <c r="AB122" s="62"/>
      <c r="AC122" s="62"/>
      <c r="AD122" s="62"/>
      <c r="AE122" s="326"/>
    </row>
    <row r="123" spans="3:31" s="60" customFormat="1" ht="14.25">
      <c r="C123" s="72"/>
      <c r="D123" s="62"/>
      <c r="E123" s="62"/>
      <c r="F123" s="62"/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  <c r="AA123" s="62"/>
      <c r="AB123" s="62"/>
      <c r="AC123" s="62"/>
      <c r="AD123" s="62"/>
      <c r="AE123" s="326"/>
    </row>
    <row r="124" spans="3:31" s="60" customFormat="1" ht="14.25">
      <c r="C124" s="72"/>
      <c r="D124" s="62"/>
      <c r="E124" s="62"/>
      <c r="F124" s="62"/>
      <c r="G124" s="62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  <c r="AA124" s="62"/>
      <c r="AB124" s="62"/>
      <c r="AC124" s="62"/>
      <c r="AD124" s="62"/>
      <c r="AE124" s="326"/>
    </row>
    <row r="125" spans="3:31" s="60" customFormat="1" ht="14.25">
      <c r="C125" s="72"/>
      <c r="D125" s="62"/>
      <c r="E125" s="62"/>
      <c r="F125" s="62"/>
      <c r="G125" s="62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  <c r="AA125" s="62"/>
      <c r="AB125" s="62"/>
      <c r="AC125" s="62"/>
      <c r="AD125" s="62"/>
      <c r="AE125" s="326"/>
    </row>
    <row r="126" spans="3:31" s="60" customFormat="1" ht="14.25">
      <c r="C126" s="7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62"/>
      <c r="AA126" s="62"/>
      <c r="AB126" s="62"/>
      <c r="AC126" s="62"/>
      <c r="AD126" s="62"/>
      <c r="AE126" s="326"/>
    </row>
    <row r="127" spans="3:31" s="60" customFormat="1" ht="14.25">
      <c r="C127" s="72"/>
      <c r="D127" s="62"/>
      <c r="E127" s="62"/>
      <c r="F127" s="62"/>
      <c r="G127" s="62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  <c r="AA127" s="62"/>
      <c r="AB127" s="62"/>
      <c r="AC127" s="62"/>
      <c r="AD127" s="62"/>
      <c r="AE127" s="326"/>
    </row>
    <row r="128" spans="3:31" s="60" customFormat="1" ht="14.25">
      <c r="C128" s="72"/>
      <c r="D128" s="62"/>
      <c r="E128" s="62"/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  <c r="AA128" s="62"/>
      <c r="AB128" s="62"/>
      <c r="AC128" s="62"/>
      <c r="AD128" s="62"/>
      <c r="AE128" s="326"/>
    </row>
    <row r="129" spans="3:31" s="60" customFormat="1" ht="14.25">
      <c r="C129" s="72"/>
      <c r="D129" s="62"/>
      <c r="E129" s="62"/>
      <c r="F129" s="62"/>
      <c r="G129" s="62"/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  <c r="AA129" s="62"/>
      <c r="AB129" s="62"/>
      <c r="AC129" s="62"/>
      <c r="AD129" s="62"/>
      <c r="AE129" s="326"/>
    </row>
    <row r="130" spans="3:31" s="60" customFormat="1" ht="14.25">
      <c r="C130" s="7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  <c r="AA130" s="62"/>
      <c r="AB130" s="62"/>
      <c r="AC130" s="62"/>
      <c r="AD130" s="62"/>
      <c r="AE130" s="326"/>
    </row>
    <row r="131" spans="3:31" s="60" customFormat="1" ht="14.25">
      <c r="C131" s="72"/>
      <c r="D131" s="62"/>
      <c r="E131" s="62"/>
      <c r="F131" s="62"/>
      <c r="G131" s="62"/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  <c r="AA131" s="62"/>
      <c r="AB131" s="62"/>
      <c r="AC131" s="62"/>
      <c r="AD131" s="62"/>
      <c r="AE131" s="326"/>
    </row>
    <row r="132" spans="3:31" s="60" customFormat="1" ht="14.25">
      <c r="C132" s="7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  <c r="AA132" s="62"/>
      <c r="AB132" s="62"/>
      <c r="AC132" s="62"/>
      <c r="AD132" s="62"/>
      <c r="AE132" s="326"/>
    </row>
    <row r="133" spans="3:31" s="60" customFormat="1" ht="14.25">
      <c r="C133" s="72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  <c r="AA133" s="62"/>
      <c r="AB133" s="62"/>
      <c r="AC133" s="62"/>
      <c r="AD133" s="62"/>
      <c r="AE133" s="326"/>
    </row>
    <row r="134" spans="3:31" s="60" customFormat="1" ht="14.25">
      <c r="C134" s="72"/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  <c r="AA134" s="62"/>
      <c r="AB134" s="62"/>
      <c r="AC134" s="62"/>
      <c r="AD134" s="62"/>
      <c r="AE134" s="326"/>
    </row>
    <row r="135" spans="3:31" s="60" customFormat="1" ht="14.25">
      <c r="C135" s="72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  <c r="AA135" s="62"/>
      <c r="AB135" s="62"/>
      <c r="AC135" s="62"/>
      <c r="AD135" s="62"/>
      <c r="AE135" s="326"/>
    </row>
    <row r="136" spans="3:31" s="60" customFormat="1" ht="14.25">
      <c r="C136" s="7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  <c r="AA136" s="62"/>
      <c r="AB136" s="62"/>
      <c r="AC136" s="62"/>
      <c r="AD136" s="62"/>
      <c r="AE136" s="326"/>
    </row>
    <row r="137" spans="3:31" s="60" customFormat="1" ht="14.25">
      <c r="C137" s="72"/>
      <c r="D137" s="62"/>
      <c r="E137" s="62"/>
      <c r="F137" s="62"/>
      <c r="G137" s="62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  <c r="AA137" s="62"/>
      <c r="AB137" s="62"/>
      <c r="AC137" s="62"/>
      <c r="AD137" s="62"/>
      <c r="AE137" s="326"/>
    </row>
    <row r="138" spans="3:31" s="60" customFormat="1" ht="14.25">
      <c r="C138" s="7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  <c r="AA138" s="62"/>
      <c r="AB138" s="62"/>
      <c r="AC138" s="62"/>
      <c r="AD138" s="62"/>
      <c r="AE138" s="326"/>
    </row>
    <row r="139" spans="3:31" s="60" customFormat="1" ht="14.25">
      <c r="C139" s="72"/>
      <c r="D139" s="62"/>
      <c r="E139" s="62"/>
      <c r="F139" s="62"/>
      <c r="G139" s="62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  <c r="AA139" s="62"/>
      <c r="AB139" s="62"/>
      <c r="AC139" s="62"/>
      <c r="AD139" s="62"/>
      <c r="AE139" s="326"/>
    </row>
    <row r="140" spans="3:31" s="60" customFormat="1" ht="14.25">
      <c r="C140" s="72"/>
      <c r="D140" s="62"/>
      <c r="E140" s="62"/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  <c r="AA140" s="62"/>
      <c r="AB140" s="62"/>
      <c r="AC140" s="62"/>
      <c r="AD140" s="62"/>
      <c r="AE140" s="326"/>
    </row>
    <row r="141" spans="3:31" s="60" customFormat="1" ht="14.25">
      <c r="C141" s="72"/>
      <c r="D141" s="62"/>
      <c r="E141" s="62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  <c r="AA141" s="62"/>
      <c r="AB141" s="62"/>
      <c r="AC141" s="62"/>
      <c r="AD141" s="62"/>
      <c r="AE141" s="326"/>
    </row>
    <row r="142" spans="3:31" s="60" customFormat="1" ht="14.25">
      <c r="C142" s="72"/>
      <c r="D142" s="62"/>
      <c r="E142" s="62"/>
      <c r="F142" s="62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  <c r="AA142" s="62"/>
      <c r="AB142" s="62"/>
      <c r="AC142" s="62"/>
      <c r="AD142" s="62"/>
      <c r="AE142" s="326"/>
    </row>
    <row r="143" spans="3:31" s="60" customFormat="1" ht="14.25">
      <c r="C143" s="72"/>
      <c r="D143" s="62"/>
      <c r="E143" s="62"/>
      <c r="F143" s="62"/>
      <c r="G143" s="62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  <c r="Y143" s="62"/>
      <c r="Z143" s="62"/>
      <c r="AA143" s="62"/>
      <c r="AB143" s="62"/>
      <c r="AC143" s="62"/>
      <c r="AD143" s="62"/>
      <c r="AE143" s="326"/>
    </row>
    <row r="144" spans="3:31" s="60" customFormat="1" ht="14.25">
      <c r="C144" s="72"/>
      <c r="D144" s="62"/>
      <c r="E144" s="62"/>
      <c r="F144" s="62"/>
      <c r="G144" s="62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  <c r="Y144" s="62"/>
      <c r="Z144" s="62"/>
      <c r="AA144" s="62"/>
      <c r="AB144" s="62"/>
      <c r="AC144" s="62"/>
      <c r="AD144" s="62"/>
      <c r="AE144" s="326"/>
    </row>
    <row r="145" spans="3:31" s="60" customFormat="1" ht="14.25">
      <c r="C145" s="72"/>
      <c r="D145" s="62"/>
      <c r="E145" s="62"/>
      <c r="F145" s="62"/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/>
      <c r="AA145" s="62"/>
      <c r="AB145" s="62"/>
      <c r="AC145" s="62"/>
      <c r="AD145" s="62"/>
      <c r="AE145" s="326"/>
    </row>
    <row r="146" spans="3:31" s="60" customFormat="1" ht="14.25">
      <c r="C146" s="72"/>
      <c r="D146" s="62"/>
      <c r="E146" s="62"/>
      <c r="F146" s="62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/>
      <c r="AA146" s="62"/>
      <c r="AB146" s="62"/>
      <c r="AC146" s="62"/>
      <c r="AD146" s="62"/>
      <c r="AE146" s="326"/>
    </row>
    <row r="147" spans="3:31" s="60" customFormat="1" ht="14.25">
      <c r="C147" s="72"/>
      <c r="D147" s="62"/>
      <c r="E147" s="62"/>
      <c r="F147" s="62"/>
      <c r="G147" s="62"/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  <c r="Y147" s="62"/>
      <c r="Z147" s="62"/>
      <c r="AA147" s="62"/>
      <c r="AB147" s="62"/>
      <c r="AC147" s="62"/>
      <c r="AD147" s="62"/>
      <c r="AE147" s="326"/>
    </row>
    <row r="148" spans="3:31" s="60" customFormat="1" ht="14.25">
      <c r="C148" s="72"/>
      <c r="D148" s="62"/>
      <c r="E148" s="62"/>
      <c r="F148" s="62"/>
      <c r="G148" s="62"/>
      <c r="H148" s="62"/>
      <c r="I148" s="62"/>
      <c r="J148" s="62"/>
      <c r="K148" s="62"/>
      <c r="L148" s="62"/>
      <c r="M148" s="62"/>
      <c r="N148" s="62"/>
      <c r="O148" s="62"/>
      <c r="P148" s="62"/>
      <c r="Q148" s="62"/>
      <c r="R148" s="62"/>
      <c r="S148" s="62"/>
      <c r="T148" s="62"/>
      <c r="U148" s="62"/>
      <c r="V148" s="62"/>
      <c r="W148" s="62"/>
      <c r="X148" s="62"/>
      <c r="Y148" s="62"/>
      <c r="Z148" s="62"/>
      <c r="AA148" s="62"/>
      <c r="AB148" s="62"/>
      <c r="AC148" s="62"/>
      <c r="AD148" s="62"/>
      <c r="AE148" s="326"/>
    </row>
    <row r="149" spans="3:31" s="60" customFormat="1" ht="14.25">
      <c r="C149" s="7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  <c r="Y149" s="62"/>
      <c r="Z149" s="62"/>
      <c r="AA149" s="62"/>
      <c r="AB149" s="62"/>
      <c r="AC149" s="62"/>
      <c r="AD149" s="62"/>
      <c r="AE149" s="326"/>
    </row>
    <row r="150" spans="3:31" s="60" customFormat="1" ht="14.25">
      <c r="C150" s="72"/>
      <c r="D150" s="62"/>
      <c r="E150" s="62"/>
      <c r="F150" s="62"/>
      <c r="G150" s="62"/>
      <c r="H150" s="62"/>
      <c r="I150" s="62"/>
      <c r="J150" s="62"/>
      <c r="K150" s="62"/>
      <c r="L150" s="62"/>
      <c r="M150" s="62"/>
      <c r="N150" s="62"/>
      <c r="O150" s="62"/>
      <c r="P150" s="62"/>
      <c r="Q150" s="62"/>
      <c r="R150" s="62"/>
      <c r="S150" s="62"/>
      <c r="T150" s="62"/>
      <c r="U150" s="62"/>
      <c r="V150" s="62"/>
      <c r="W150" s="62"/>
      <c r="X150" s="62"/>
      <c r="Y150" s="62"/>
      <c r="Z150" s="62"/>
      <c r="AA150" s="62"/>
      <c r="AB150" s="62"/>
      <c r="AC150" s="62"/>
      <c r="AD150" s="62"/>
      <c r="AE150" s="326"/>
    </row>
    <row r="151" spans="3:31" s="60" customFormat="1" ht="14.25">
      <c r="C151" s="72"/>
      <c r="D151" s="62"/>
      <c r="E151" s="62"/>
      <c r="F151" s="62"/>
      <c r="G151" s="62"/>
      <c r="H151" s="62"/>
      <c r="I151" s="62"/>
      <c r="J151" s="62"/>
      <c r="K151" s="62"/>
      <c r="L151" s="62"/>
      <c r="M151" s="62"/>
      <c r="N151" s="62"/>
      <c r="O151" s="62"/>
      <c r="P151" s="62"/>
      <c r="Q151" s="62"/>
      <c r="R151" s="62"/>
      <c r="S151" s="62"/>
      <c r="T151" s="62"/>
      <c r="U151" s="62"/>
      <c r="V151" s="62"/>
      <c r="W151" s="62"/>
      <c r="X151" s="62"/>
      <c r="Y151" s="62"/>
      <c r="Z151" s="62"/>
      <c r="AA151" s="62"/>
      <c r="AB151" s="62"/>
      <c r="AC151" s="62"/>
      <c r="AD151" s="62"/>
      <c r="AE151" s="326"/>
    </row>
    <row r="152" spans="3:31" s="60" customFormat="1" ht="14.25">
      <c r="C152" s="72"/>
      <c r="D152" s="62"/>
      <c r="E152" s="62"/>
      <c r="F152" s="62"/>
      <c r="G152" s="62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  <c r="AA152" s="62"/>
      <c r="AB152" s="62"/>
      <c r="AC152" s="62"/>
      <c r="AD152" s="62"/>
      <c r="AE152" s="326"/>
    </row>
    <row r="153" spans="3:31" s="60" customFormat="1" ht="14.25">
      <c r="C153" s="72"/>
      <c r="D153" s="62"/>
      <c r="E153" s="62"/>
      <c r="F153" s="62"/>
      <c r="G153" s="62"/>
      <c r="H153" s="62"/>
      <c r="I153" s="62"/>
      <c r="J153" s="62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  <c r="AA153" s="62"/>
      <c r="AB153" s="62"/>
      <c r="AC153" s="62"/>
      <c r="AD153" s="62"/>
      <c r="AE153" s="326"/>
    </row>
    <row r="154" spans="3:31" s="60" customFormat="1" ht="14.25">
      <c r="C154" s="72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2"/>
      <c r="AC154" s="62"/>
      <c r="AD154" s="62"/>
      <c r="AE154" s="326"/>
    </row>
    <row r="155" spans="3:31" s="60" customFormat="1" ht="14.25">
      <c r="C155" s="72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  <c r="AA155" s="62"/>
      <c r="AB155" s="62"/>
      <c r="AC155" s="62"/>
      <c r="AD155" s="62"/>
      <c r="AE155" s="326"/>
    </row>
    <row r="156" spans="3:31" s="60" customFormat="1" ht="14.25">
      <c r="C156" s="7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  <c r="AD156" s="62"/>
      <c r="AE156" s="326"/>
    </row>
    <row r="157" spans="3:31" s="60" customFormat="1" ht="14.25">
      <c r="C157" s="72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  <c r="AE157" s="326"/>
    </row>
    <row r="158" spans="3:31" s="60" customFormat="1" ht="14.25">
      <c r="C158" s="72"/>
      <c r="D158" s="62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  <c r="AA158" s="62"/>
      <c r="AB158" s="62"/>
      <c r="AC158" s="62"/>
      <c r="AD158" s="62"/>
      <c r="AE158" s="326"/>
    </row>
    <row r="159" spans="3:31" s="60" customFormat="1" ht="14.25">
      <c r="C159" s="72"/>
      <c r="D159" s="62"/>
      <c r="E159" s="62"/>
      <c r="F159" s="62"/>
      <c r="G159" s="62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  <c r="AA159" s="62"/>
      <c r="AB159" s="62"/>
      <c r="AC159" s="62"/>
      <c r="AD159" s="62"/>
      <c r="AE159" s="326"/>
    </row>
    <row r="160" spans="3:31" s="60" customFormat="1" ht="14.25">
      <c r="C160" s="72"/>
      <c r="D160" s="62"/>
      <c r="E160" s="62"/>
      <c r="F160" s="62"/>
      <c r="G160" s="62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  <c r="T160" s="62"/>
      <c r="U160" s="62"/>
      <c r="V160" s="62"/>
      <c r="W160" s="62"/>
      <c r="X160" s="62"/>
      <c r="Y160" s="62"/>
      <c r="Z160" s="62"/>
      <c r="AA160" s="62"/>
      <c r="AB160" s="62"/>
      <c r="AC160" s="62"/>
      <c r="AD160" s="62"/>
      <c r="AE160" s="326"/>
    </row>
    <row r="161" spans="3:31" s="60" customFormat="1" ht="14.25">
      <c r="C161" s="72"/>
      <c r="D161" s="62"/>
      <c r="E161" s="62"/>
      <c r="F161" s="62"/>
      <c r="G161" s="62"/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  <c r="AA161" s="62"/>
      <c r="AB161" s="62"/>
      <c r="AC161" s="62"/>
      <c r="AD161" s="62"/>
      <c r="AE161" s="326"/>
    </row>
    <row r="162" spans="3:31" s="60" customFormat="1" ht="14.25">
      <c r="C162" s="72"/>
      <c r="D162" s="62"/>
      <c r="E162" s="62"/>
      <c r="F162" s="62"/>
      <c r="G162" s="62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  <c r="AA162" s="62"/>
      <c r="AB162" s="62"/>
      <c r="AC162" s="62"/>
      <c r="AD162" s="62"/>
      <c r="AE162" s="326"/>
    </row>
    <row r="163" spans="3:31" s="60" customFormat="1" ht="14.25">
      <c r="C163" s="72"/>
      <c r="D163" s="62"/>
      <c r="E163" s="62"/>
      <c r="F163" s="62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  <c r="AA163" s="62"/>
      <c r="AB163" s="62"/>
      <c r="AC163" s="62"/>
      <c r="AD163" s="62"/>
      <c r="AE163" s="326"/>
    </row>
    <row r="164" spans="3:31" s="60" customFormat="1" ht="14.25">
      <c r="C164" s="72"/>
      <c r="D164" s="62"/>
      <c r="E164" s="62"/>
      <c r="F164" s="62"/>
      <c r="G164" s="62"/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  <c r="AA164" s="62"/>
      <c r="AB164" s="62"/>
      <c r="AC164" s="62"/>
      <c r="AD164" s="62"/>
      <c r="AE164" s="326"/>
    </row>
    <row r="165" spans="3:31" s="60" customFormat="1" ht="14.25">
      <c r="C165" s="72"/>
      <c r="D165" s="62"/>
      <c r="E165" s="62"/>
      <c r="F165" s="62"/>
      <c r="G165" s="62"/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  <c r="AA165" s="62"/>
      <c r="AB165" s="62"/>
      <c r="AC165" s="62"/>
      <c r="AD165" s="62"/>
      <c r="AE165" s="326"/>
    </row>
    <row r="166" spans="3:31" s="60" customFormat="1" ht="14.25">
      <c r="C166" s="72"/>
      <c r="D166" s="62"/>
      <c r="E166" s="62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  <c r="AA166" s="62"/>
      <c r="AB166" s="62"/>
      <c r="AC166" s="62"/>
      <c r="AD166" s="62"/>
      <c r="AE166" s="326"/>
    </row>
    <row r="167" spans="3:31" s="60" customFormat="1" ht="14.25">
      <c r="C167" s="72"/>
      <c r="D167" s="62"/>
      <c r="E167" s="62"/>
      <c r="F167" s="62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  <c r="AA167" s="62"/>
      <c r="AB167" s="62"/>
      <c r="AC167" s="62"/>
      <c r="AD167" s="62"/>
      <c r="AE167" s="326"/>
    </row>
    <row r="168" spans="3:31" s="60" customFormat="1" ht="14.25">
      <c r="C168" s="72"/>
      <c r="D168" s="62"/>
      <c r="E168" s="62"/>
      <c r="F168" s="62"/>
      <c r="G168" s="62"/>
      <c r="H168" s="62"/>
      <c r="I168" s="62"/>
      <c r="J168" s="62"/>
      <c r="K168" s="62"/>
      <c r="L168" s="62"/>
      <c r="M168" s="62"/>
      <c r="N168" s="62"/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  <c r="AA168" s="62"/>
      <c r="AB168" s="62"/>
      <c r="AC168" s="62"/>
      <c r="AD168" s="62"/>
      <c r="AE168" s="326"/>
    </row>
    <row r="169" spans="3:31" s="60" customFormat="1" ht="14.25">
      <c r="C169" s="72"/>
      <c r="D169" s="62"/>
      <c r="E169" s="62"/>
      <c r="F169" s="62"/>
      <c r="G169" s="62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  <c r="AA169" s="62"/>
      <c r="AB169" s="62"/>
      <c r="AC169" s="62"/>
      <c r="AD169" s="62"/>
      <c r="AE169" s="326"/>
    </row>
    <row r="170" spans="3:31" s="60" customFormat="1" ht="14.25">
      <c r="C170" s="72"/>
      <c r="D170" s="62"/>
      <c r="E170" s="62"/>
      <c r="F170" s="62"/>
      <c r="G170" s="62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62"/>
      <c r="W170" s="62"/>
      <c r="X170" s="62"/>
      <c r="Y170" s="62"/>
      <c r="Z170" s="62"/>
      <c r="AA170" s="62"/>
      <c r="AB170" s="62"/>
      <c r="AC170" s="62"/>
      <c r="AD170" s="62"/>
      <c r="AE170" s="326"/>
    </row>
    <row r="171" spans="3:31" s="60" customFormat="1" ht="14.25">
      <c r="C171" s="72"/>
      <c r="D171" s="62"/>
      <c r="E171" s="62"/>
      <c r="F171" s="62"/>
      <c r="G171" s="62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  <c r="AA171" s="62"/>
      <c r="AB171" s="62"/>
      <c r="AC171" s="62"/>
      <c r="AD171" s="62"/>
      <c r="AE171" s="326"/>
    </row>
    <row r="172" spans="3:31" s="60" customFormat="1" ht="14.25">
      <c r="C172" s="72"/>
      <c r="D172" s="62"/>
      <c r="E172" s="62"/>
      <c r="F172" s="62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  <c r="AA172" s="62"/>
      <c r="AB172" s="62"/>
      <c r="AC172" s="62"/>
      <c r="AD172" s="62"/>
      <c r="AE172" s="326"/>
    </row>
    <row r="173" spans="3:31" s="60" customFormat="1" ht="14.25">
      <c r="C173" s="72"/>
      <c r="D173" s="62"/>
      <c r="E173" s="62"/>
      <c r="F173" s="62"/>
      <c r="G173" s="62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T173" s="62"/>
      <c r="U173" s="62"/>
      <c r="V173" s="62"/>
      <c r="W173" s="62"/>
      <c r="X173" s="62"/>
      <c r="Y173" s="62"/>
      <c r="Z173" s="62"/>
      <c r="AA173" s="62"/>
      <c r="AB173" s="62"/>
      <c r="AC173" s="62"/>
      <c r="AD173" s="62"/>
      <c r="AE173" s="326"/>
    </row>
    <row r="174" spans="3:31" s="60" customFormat="1" ht="14.25">
      <c r="C174" s="72"/>
      <c r="D174" s="62"/>
      <c r="E174" s="62"/>
      <c r="F174" s="62"/>
      <c r="G174" s="62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  <c r="S174" s="62"/>
      <c r="T174" s="62"/>
      <c r="U174" s="62"/>
      <c r="V174" s="62"/>
      <c r="W174" s="62"/>
      <c r="X174" s="62"/>
      <c r="Y174" s="62"/>
      <c r="Z174" s="62"/>
      <c r="AA174" s="62"/>
      <c r="AB174" s="62"/>
      <c r="AC174" s="62"/>
      <c r="AD174" s="62"/>
      <c r="AE174" s="326"/>
    </row>
    <row r="175" spans="3:31" s="60" customFormat="1" ht="14.25">
      <c r="C175" s="72"/>
      <c r="D175" s="62"/>
      <c r="E175" s="62"/>
      <c r="F175" s="6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  <c r="AA175" s="62"/>
      <c r="AB175" s="62"/>
      <c r="AC175" s="62"/>
      <c r="AD175" s="62"/>
      <c r="AE175" s="326"/>
    </row>
    <row r="176" spans="3:31" s="60" customFormat="1" ht="14.25">
      <c r="C176" s="72"/>
      <c r="D176" s="62"/>
      <c r="E176" s="62"/>
      <c r="F176" s="6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  <c r="AA176" s="62"/>
      <c r="AB176" s="62"/>
      <c r="AC176" s="62"/>
      <c r="AD176" s="62"/>
      <c r="AE176" s="326"/>
    </row>
    <row r="177" spans="3:31" s="60" customFormat="1" ht="14.25">
      <c r="C177" s="72"/>
      <c r="D177" s="62"/>
      <c r="E177" s="62"/>
      <c r="F177" s="6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  <c r="AA177" s="62"/>
      <c r="AB177" s="62"/>
      <c r="AC177" s="62"/>
      <c r="AD177" s="62"/>
      <c r="AE177" s="326"/>
    </row>
    <row r="178" spans="3:31" s="60" customFormat="1" ht="14.25">
      <c r="C178" s="72"/>
      <c r="D178" s="62"/>
      <c r="E178" s="62"/>
      <c r="F178" s="62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62"/>
      <c r="W178" s="62"/>
      <c r="X178" s="62"/>
      <c r="Y178" s="62"/>
      <c r="Z178" s="62"/>
      <c r="AA178" s="62"/>
      <c r="AB178" s="62"/>
      <c r="AC178" s="62"/>
      <c r="AD178" s="62"/>
      <c r="AE178" s="326"/>
    </row>
    <row r="179" spans="3:31" s="60" customFormat="1" ht="14.25">
      <c r="C179" s="72"/>
      <c r="D179" s="62"/>
      <c r="E179" s="62"/>
      <c r="F179" s="62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  <c r="AA179" s="62"/>
      <c r="AB179" s="62"/>
      <c r="AC179" s="62"/>
      <c r="AD179" s="62"/>
      <c r="AE179" s="326"/>
    </row>
    <row r="180" spans="3:31" s="60" customFormat="1" ht="14.25">
      <c r="C180" s="72"/>
      <c r="D180" s="62"/>
      <c r="E180" s="62"/>
      <c r="F180" s="62"/>
      <c r="G180" s="62"/>
      <c r="H180" s="62"/>
      <c r="I180" s="62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62"/>
      <c r="W180" s="62"/>
      <c r="X180" s="62"/>
      <c r="Y180" s="62"/>
      <c r="Z180" s="62"/>
      <c r="AA180" s="62"/>
      <c r="AB180" s="62"/>
      <c r="AC180" s="62"/>
      <c r="AD180" s="62"/>
      <c r="AE180" s="326"/>
    </row>
    <row r="181" spans="3:31" s="60" customFormat="1" ht="14.25">
      <c r="C181" s="72"/>
      <c r="D181" s="62"/>
      <c r="E181" s="62"/>
      <c r="F181" s="62"/>
      <c r="G181" s="62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62"/>
      <c r="W181" s="62"/>
      <c r="X181" s="62"/>
      <c r="Y181" s="62"/>
      <c r="Z181" s="62"/>
      <c r="AA181" s="62"/>
      <c r="AB181" s="62"/>
      <c r="AC181" s="62"/>
      <c r="AD181" s="62"/>
      <c r="AE181" s="326"/>
    </row>
    <row r="182" spans="3:31" s="60" customFormat="1" ht="14.25">
      <c r="C182" s="72"/>
      <c r="D182" s="62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62"/>
      <c r="W182" s="62"/>
      <c r="X182" s="62"/>
      <c r="Y182" s="62"/>
      <c r="Z182" s="62"/>
      <c r="AA182" s="62"/>
      <c r="AB182" s="62"/>
      <c r="AC182" s="62"/>
      <c r="AD182" s="62"/>
      <c r="AE182" s="326"/>
    </row>
    <row r="183" spans="3:31" s="60" customFormat="1" ht="14.25">
      <c r="C183" s="72"/>
      <c r="D183" s="62"/>
      <c r="E183" s="62"/>
      <c r="F183" s="62"/>
      <c r="G183" s="62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  <c r="AA183" s="62"/>
      <c r="AB183" s="62"/>
      <c r="AC183" s="62"/>
      <c r="AD183" s="62"/>
      <c r="AE183" s="326"/>
    </row>
    <row r="184" spans="3:31" s="60" customFormat="1" ht="14.25">
      <c r="C184" s="72"/>
      <c r="D184" s="62"/>
      <c r="E184" s="62"/>
      <c r="F184" s="62"/>
      <c r="G184" s="62"/>
      <c r="H184" s="62"/>
      <c r="I184" s="62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  <c r="AA184" s="62"/>
      <c r="AB184" s="62"/>
      <c r="AC184" s="62"/>
      <c r="AD184" s="62"/>
      <c r="AE184" s="326"/>
    </row>
    <row r="185" spans="3:31" s="60" customFormat="1" ht="14.25">
      <c r="C185" s="72"/>
      <c r="D185" s="62"/>
      <c r="E185" s="62"/>
      <c r="F185" s="6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  <c r="AA185" s="62"/>
      <c r="AB185" s="62"/>
      <c r="AC185" s="62"/>
      <c r="AD185" s="62"/>
      <c r="AE185" s="326"/>
    </row>
    <row r="186" spans="3:31" s="60" customFormat="1" ht="14.25">
      <c r="C186" s="72"/>
      <c r="D186" s="62"/>
      <c r="E186" s="62"/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  <c r="AA186" s="62"/>
      <c r="AB186" s="62"/>
      <c r="AC186" s="62"/>
      <c r="AD186" s="62"/>
      <c r="AE186" s="326"/>
    </row>
    <row r="187" spans="3:31" s="60" customFormat="1" ht="14.25">
      <c r="C187" s="72"/>
      <c r="D187" s="62"/>
      <c r="E187" s="62"/>
      <c r="F187" s="62"/>
      <c r="G187" s="62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  <c r="AA187" s="62"/>
      <c r="AB187" s="62"/>
      <c r="AC187" s="62"/>
      <c r="AD187" s="62"/>
      <c r="AE187" s="326"/>
    </row>
    <row r="188" spans="3:31" s="60" customFormat="1" ht="14.25">
      <c r="C188" s="72"/>
      <c r="D188" s="62"/>
      <c r="E188" s="62"/>
      <c r="F188" s="62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  <c r="AA188" s="62"/>
      <c r="AB188" s="62"/>
      <c r="AC188" s="62"/>
      <c r="AD188" s="62"/>
      <c r="AE188" s="326"/>
    </row>
    <row r="189" spans="3:31" s="60" customFormat="1" ht="14.25">
      <c r="C189" s="72"/>
      <c r="D189" s="62"/>
      <c r="E189" s="62"/>
      <c r="F189" s="62"/>
      <c r="G189" s="62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  <c r="AA189" s="62"/>
      <c r="AB189" s="62"/>
      <c r="AC189" s="62"/>
      <c r="AD189" s="62"/>
      <c r="AE189" s="326"/>
    </row>
    <row r="190" spans="3:31" s="60" customFormat="1" ht="14.25">
      <c r="C190" s="72"/>
      <c r="D190" s="62"/>
      <c r="E190" s="62"/>
      <c r="F190" s="62"/>
      <c r="G190" s="62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  <c r="AA190" s="62"/>
      <c r="AB190" s="62"/>
      <c r="AC190" s="62"/>
      <c r="AD190" s="62"/>
      <c r="AE190" s="326"/>
    </row>
    <row r="191" spans="3:31" s="60" customFormat="1" ht="14.25">
      <c r="C191" s="72"/>
      <c r="D191" s="62"/>
      <c r="E191" s="62"/>
      <c r="F191" s="62"/>
      <c r="G191" s="62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  <c r="AA191" s="62"/>
      <c r="AB191" s="62"/>
      <c r="AC191" s="62"/>
      <c r="AD191" s="62"/>
      <c r="AE191" s="326"/>
    </row>
    <row r="192" spans="3:31" s="60" customFormat="1" ht="14.25">
      <c r="C192" s="72"/>
      <c r="D192" s="62"/>
      <c r="E192" s="62"/>
      <c r="F192" s="62"/>
      <c r="G192" s="62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  <c r="AA192" s="62"/>
      <c r="AB192" s="62"/>
      <c r="AC192" s="62"/>
      <c r="AD192" s="62"/>
      <c r="AE192" s="326"/>
    </row>
    <row r="193" spans="3:31" s="60" customFormat="1" ht="14.25">
      <c r="C193" s="72"/>
      <c r="D193" s="62"/>
      <c r="E193" s="62"/>
      <c r="F193" s="62"/>
      <c r="G193" s="62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  <c r="AA193" s="62"/>
      <c r="AB193" s="62"/>
      <c r="AC193" s="62"/>
      <c r="AD193" s="62"/>
      <c r="AE193" s="326"/>
    </row>
    <row r="194" spans="3:31" s="60" customFormat="1" ht="14.25">
      <c r="C194" s="72"/>
      <c r="D194" s="62"/>
      <c r="E194" s="62"/>
      <c r="F194" s="62"/>
      <c r="G194" s="62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  <c r="T194" s="62"/>
      <c r="U194" s="62"/>
      <c r="V194" s="62"/>
      <c r="W194" s="62"/>
      <c r="X194" s="62"/>
      <c r="Y194" s="62"/>
      <c r="Z194" s="62"/>
      <c r="AA194" s="62"/>
      <c r="AB194" s="62"/>
      <c r="AC194" s="62"/>
      <c r="AD194" s="62"/>
      <c r="AE194" s="326"/>
    </row>
    <row r="195" spans="3:31" s="60" customFormat="1" ht="14.25">
      <c r="C195" s="72"/>
      <c r="D195" s="62"/>
      <c r="E195" s="62"/>
      <c r="F195" s="62"/>
      <c r="G195" s="62"/>
      <c r="H195" s="62"/>
      <c r="I195" s="62"/>
      <c r="J195" s="62"/>
      <c r="K195" s="62"/>
      <c r="L195" s="62"/>
      <c r="M195" s="62"/>
      <c r="N195" s="62"/>
      <c r="O195" s="62"/>
      <c r="P195" s="62"/>
      <c r="Q195" s="62"/>
      <c r="R195" s="62"/>
      <c r="S195" s="62"/>
      <c r="T195" s="62"/>
      <c r="U195" s="62"/>
      <c r="V195" s="62"/>
      <c r="W195" s="62"/>
      <c r="X195" s="62"/>
      <c r="Y195" s="62"/>
      <c r="Z195" s="62"/>
      <c r="AA195" s="62"/>
      <c r="AB195" s="62"/>
      <c r="AC195" s="62"/>
      <c r="AD195" s="62"/>
      <c r="AE195" s="326"/>
    </row>
    <row r="196" spans="3:31" s="60" customFormat="1" ht="14.25">
      <c r="C196" s="72"/>
      <c r="D196" s="62"/>
      <c r="E196" s="62"/>
      <c r="F196" s="62"/>
      <c r="G196" s="62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  <c r="T196" s="62"/>
      <c r="U196" s="62"/>
      <c r="V196" s="62"/>
      <c r="W196" s="62"/>
      <c r="X196" s="62"/>
      <c r="Y196" s="62"/>
      <c r="Z196" s="62"/>
      <c r="AA196" s="62"/>
      <c r="AB196" s="62"/>
      <c r="AC196" s="62"/>
      <c r="AD196" s="62"/>
      <c r="AE196" s="326"/>
    </row>
    <row r="197" spans="3:31" s="60" customFormat="1" ht="14.25">
      <c r="C197" s="72"/>
      <c r="D197" s="62"/>
      <c r="E197" s="62"/>
      <c r="F197" s="62"/>
      <c r="G197" s="62"/>
      <c r="H197" s="62"/>
      <c r="I197" s="62"/>
      <c r="J197" s="62"/>
      <c r="K197" s="62"/>
      <c r="L197" s="62"/>
      <c r="M197" s="62"/>
      <c r="N197" s="62"/>
      <c r="O197" s="62"/>
      <c r="P197" s="62"/>
      <c r="Q197" s="62"/>
      <c r="R197" s="62"/>
      <c r="S197" s="62"/>
      <c r="T197" s="62"/>
      <c r="U197" s="62"/>
      <c r="V197" s="62"/>
      <c r="W197" s="62"/>
      <c r="X197" s="62"/>
      <c r="Y197" s="62"/>
      <c r="Z197" s="62"/>
      <c r="AA197" s="62"/>
      <c r="AB197" s="62"/>
      <c r="AC197" s="62"/>
      <c r="AD197" s="62"/>
      <c r="AE197" s="326"/>
    </row>
    <row r="198" spans="3:31" s="60" customFormat="1" ht="14.25">
      <c r="C198" s="72"/>
      <c r="D198" s="62"/>
      <c r="E198" s="62"/>
      <c r="F198" s="62"/>
      <c r="G198" s="62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  <c r="T198" s="62"/>
      <c r="U198" s="62"/>
      <c r="V198" s="62"/>
      <c r="W198" s="62"/>
      <c r="X198" s="62"/>
      <c r="Y198" s="62"/>
      <c r="Z198" s="62"/>
      <c r="AA198" s="62"/>
      <c r="AB198" s="62"/>
      <c r="AC198" s="62"/>
      <c r="AD198" s="62"/>
      <c r="AE198" s="326"/>
    </row>
    <row r="199" spans="3:31" s="60" customFormat="1" ht="14.25">
      <c r="C199" s="72"/>
      <c r="D199" s="62"/>
      <c r="E199" s="62"/>
      <c r="F199" s="62"/>
      <c r="G199" s="62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  <c r="AA199" s="62"/>
      <c r="AB199" s="62"/>
      <c r="AC199" s="62"/>
      <c r="AD199" s="62"/>
      <c r="AE199" s="326"/>
    </row>
    <row r="200" spans="3:31" s="60" customFormat="1" ht="14.25">
      <c r="C200" s="72"/>
      <c r="D200" s="62"/>
      <c r="E200" s="62"/>
      <c r="F200" s="62"/>
      <c r="G200" s="62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  <c r="AA200" s="62"/>
      <c r="AB200" s="62"/>
      <c r="AC200" s="62"/>
      <c r="AD200" s="62"/>
      <c r="AE200" s="326"/>
    </row>
    <row r="201" spans="3:31" s="60" customFormat="1" ht="14.25">
      <c r="C201" s="72"/>
      <c r="D201" s="62"/>
      <c r="E201" s="62"/>
      <c r="F201" s="62"/>
      <c r="G201" s="62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  <c r="S201" s="62"/>
      <c r="T201" s="62"/>
      <c r="U201" s="62"/>
      <c r="V201" s="62"/>
      <c r="W201" s="62"/>
      <c r="X201" s="62"/>
      <c r="Y201" s="62"/>
      <c r="Z201" s="62"/>
      <c r="AA201" s="62"/>
      <c r="AB201" s="62"/>
      <c r="AC201" s="62"/>
      <c r="AD201" s="62"/>
      <c r="AE201" s="326"/>
    </row>
    <row r="202" spans="3:31" s="60" customFormat="1" ht="14.25">
      <c r="C202" s="72"/>
      <c r="D202" s="62"/>
      <c r="E202" s="62"/>
      <c r="F202" s="62"/>
      <c r="G202" s="62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2"/>
      <c r="W202" s="62"/>
      <c r="X202" s="62"/>
      <c r="Y202" s="62"/>
      <c r="Z202" s="62"/>
      <c r="AA202" s="62"/>
      <c r="AB202" s="62"/>
      <c r="AC202" s="62"/>
      <c r="AD202" s="62"/>
      <c r="AE202" s="326"/>
    </row>
    <row r="203" spans="3:31" s="60" customFormat="1" ht="14.25">
      <c r="C203" s="72"/>
      <c r="D203" s="62"/>
      <c r="E203" s="62"/>
      <c r="F203" s="62"/>
      <c r="G203" s="62"/>
      <c r="H203" s="62"/>
      <c r="I203" s="62"/>
      <c r="J203" s="62"/>
      <c r="K203" s="62"/>
      <c r="L203" s="62"/>
      <c r="M203" s="62"/>
      <c r="N203" s="62"/>
      <c r="O203" s="62"/>
      <c r="P203" s="62"/>
      <c r="Q203" s="62"/>
      <c r="R203" s="62"/>
      <c r="S203" s="62"/>
      <c r="T203" s="62"/>
      <c r="U203" s="62"/>
      <c r="V203" s="62"/>
      <c r="W203" s="62"/>
      <c r="X203" s="62"/>
      <c r="Y203" s="62"/>
      <c r="Z203" s="62"/>
      <c r="AA203" s="62"/>
      <c r="AB203" s="62"/>
      <c r="AC203" s="62"/>
      <c r="AD203" s="62"/>
      <c r="AE203" s="326"/>
    </row>
    <row r="204" spans="3:31" s="60" customFormat="1" ht="14.25">
      <c r="C204" s="72"/>
      <c r="D204" s="62"/>
      <c r="E204" s="62"/>
      <c r="F204" s="62"/>
      <c r="G204" s="62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  <c r="T204" s="62"/>
      <c r="U204" s="62"/>
      <c r="V204" s="62"/>
      <c r="W204" s="62"/>
      <c r="X204" s="62"/>
      <c r="Y204" s="62"/>
      <c r="Z204" s="62"/>
      <c r="AA204" s="62"/>
      <c r="AB204" s="62"/>
      <c r="AC204" s="62"/>
      <c r="AD204" s="62"/>
      <c r="AE204" s="326"/>
    </row>
    <row r="205" spans="3:31" s="60" customFormat="1" ht="14.25">
      <c r="C205" s="72"/>
      <c r="D205" s="62"/>
      <c r="E205" s="62"/>
      <c r="F205" s="62"/>
      <c r="G205" s="62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  <c r="T205" s="62"/>
      <c r="U205" s="62"/>
      <c r="V205" s="62"/>
      <c r="W205" s="62"/>
      <c r="X205" s="62"/>
      <c r="Y205" s="62"/>
      <c r="Z205" s="62"/>
      <c r="AA205" s="62"/>
      <c r="AB205" s="62"/>
      <c r="AC205" s="62"/>
      <c r="AD205" s="62"/>
      <c r="AE205" s="326"/>
    </row>
    <row r="206" spans="3:31" s="60" customFormat="1" ht="14.25">
      <c r="C206" s="72"/>
      <c r="D206" s="62"/>
      <c r="E206" s="62"/>
      <c r="F206" s="62"/>
      <c r="G206" s="62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  <c r="T206" s="62"/>
      <c r="U206" s="62"/>
      <c r="V206" s="62"/>
      <c r="W206" s="62"/>
      <c r="X206" s="62"/>
      <c r="Y206" s="62"/>
      <c r="Z206" s="62"/>
      <c r="AA206" s="62"/>
      <c r="AB206" s="62"/>
      <c r="AC206" s="62"/>
      <c r="AD206" s="62"/>
      <c r="AE206" s="326"/>
    </row>
    <row r="207" spans="3:31" s="60" customFormat="1" ht="14.25">
      <c r="C207" s="72"/>
      <c r="D207" s="62"/>
      <c r="E207" s="62"/>
      <c r="F207" s="62"/>
      <c r="G207" s="62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2"/>
      <c r="V207" s="62"/>
      <c r="W207" s="62"/>
      <c r="X207" s="62"/>
      <c r="Y207" s="62"/>
      <c r="Z207" s="62"/>
      <c r="AA207" s="62"/>
      <c r="AB207" s="62"/>
      <c r="AC207" s="62"/>
      <c r="AD207" s="62"/>
      <c r="AE207" s="326"/>
    </row>
    <row r="208" spans="3:31" s="60" customFormat="1" ht="14.25">
      <c r="C208" s="72"/>
      <c r="D208" s="62"/>
      <c r="E208" s="62"/>
      <c r="F208" s="62"/>
      <c r="G208" s="62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  <c r="T208" s="62"/>
      <c r="U208" s="62"/>
      <c r="V208" s="62"/>
      <c r="W208" s="62"/>
      <c r="X208" s="62"/>
      <c r="Y208" s="62"/>
      <c r="Z208" s="62"/>
      <c r="AA208" s="62"/>
      <c r="AB208" s="62"/>
      <c r="AC208" s="62"/>
      <c r="AD208" s="62"/>
      <c r="AE208" s="326"/>
    </row>
    <row r="209" spans="3:31" s="60" customFormat="1" ht="14.25">
      <c r="C209" s="72"/>
      <c r="D209" s="62"/>
      <c r="E209" s="62"/>
      <c r="F209" s="62"/>
      <c r="G209" s="62"/>
      <c r="H209" s="62"/>
      <c r="I209" s="62"/>
      <c r="J209" s="62"/>
      <c r="K209" s="62"/>
      <c r="L209" s="62"/>
      <c r="M209" s="62"/>
      <c r="N209" s="62"/>
      <c r="O209" s="62"/>
      <c r="P209" s="62"/>
      <c r="Q209" s="62"/>
      <c r="R209" s="62"/>
      <c r="S209" s="62"/>
      <c r="T209" s="62"/>
      <c r="U209" s="62"/>
      <c r="V209" s="62"/>
      <c r="W209" s="62"/>
      <c r="X209" s="62"/>
      <c r="Y209" s="62"/>
      <c r="Z209" s="62"/>
      <c r="AA209" s="62"/>
      <c r="AB209" s="62"/>
      <c r="AC209" s="62"/>
      <c r="AD209" s="62"/>
      <c r="AE209" s="326"/>
    </row>
    <row r="210" spans="3:31" s="60" customFormat="1" ht="14.25">
      <c r="C210" s="72"/>
      <c r="D210" s="62"/>
      <c r="E210" s="62"/>
      <c r="F210" s="62"/>
      <c r="G210" s="62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  <c r="T210" s="62"/>
      <c r="U210" s="62"/>
      <c r="V210" s="62"/>
      <c r="W210" s="62"/>
      <c r="X210" s="62"/>
      <c r="Y210" s="62"/>
      <c r="Z210" s="62"/>
      <c r="AA210" s="62"/>
      <c r="AB210" s="62"/>
      <c r="AC210" s="62"/>
      <c r="AD210" s="62"/>
      <c r="AE210" s="326"/>
    </row>
    <row r="211" spans="3:31" s="60" customFormat="1" ht="14.25">
      <c r="C211" s="72"/>
      <c r="D211" s="62"/>
      <c r="E211" s="62"/>
      <c r="F211" s="62"/>
      <c r="G211" s="62"/>
      <c r="H211" s="62"/>
      <c r="I211" s="62"/>
      <c r="J211" s="62"/>
      <c r="K211" s="62"/>
      <c r="L211" s="62"/>
      <c r="M211" s="62"/>
      <c r="N211" s="62"/>
      <c r="O211" s="62"/>
      <c r="P211" s="62"/>
      <c r="Q211" s="62"/>
      <c r="R211" s="62"/>
      <c r="S211" s="62"/>
      <c r="T211" s="62"/>
      <c r="U211" s="62"/>
      <c r="V211" s="62"/>
      <c r="W211" s="62"/>
      <c r="X211" s="62"/>
      <c r="Y211" s="62"/>
      <c r="Z211" s="62"/>
      <c r="AA211" s="62"/>
      <c r="AB211" s="62"/>
      <c r="AC211" s="62"/>
      <c r="AD211" s="62"/>
      <c r="AE211" s="326"/>
    </row>
    <row r="212" spans="3:31" s="60" customFormat="1" ht="14.25">
      <c r="C212" s="72"/>
      <c r="D212" s="62"/>
      <c r="E212" s="62"/>
      <c r="F212" s="62"/>
      <c r="G212" s="62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  <c r="T212" s="62"/>
      <c r="U212" s="62"/>
      <c r="V212" s="62"/>
      <c r="W212" s="62"/>
      <c r="X212" s="62"/>
      <c r="Y212" s="62"/>
      <c r="Z212" s="62"/>
      <c r="AA212" s="62"/>
      <c r="AB212" s="62"/>
      <c r="AC212" s="62"/>
      <c r="AD212" s="62"/>
      <c r="AE212" s="326"/>
    </row>
    <row r="213" spans="3:31" s="60" customFormat="1" ht="14.25">
      <c r="C213" s="72"/>
      <c r="D213" s="62"/>
      <c r="E213" s="62"/>
      <c r="F213" s="62"/>
      <c r="G213" s="62"/>
      <c r="H213" s="62"/>
      <c r="I213" s="62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62"/>
      <c r="Y213" s="62"/>
      <c r="Z213" s="62"/>
      <c r="AA213" s="62"/>
      <c r="AB213" s="62"/>
      <c r="AC213" s="62"/>
      <c r="AD213" s="62"/>
      <c r="AE213" s="326"/>
    </row>
    <row r="214" spans="3:31" s="60" customFormat="1" ht="14.25">
      <c r="C214" s="72"/>
      <c r="D214" s="62"/>
      <c r="E214" s="62"/>
      <c r="F214" s="62"/>
      <c r="G214" s="62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62"/>
      <c r="Y214" s="62"/>
      <c r="Z214" s="62"/>
      <c r="AA214" s="62"/>
      <c r="AB214" s="62"/>
      <c r="AC214" s="62"/>
      <c r="AD214" s="62"/>
      <c r="AE214" s="326"/>
    </row>
    <row r="215" spans="3:31" s="60" customFormat="1" ht="14.25">
      <c r="C215" s="72"/>
      <c r="D215" s="62"/>
      <c r="E215" s="62"/>
      <c r="F215" s="62"/>
      <c r="G215" s="62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  <c r="Y215" s="62"/>
      <c r="Z215" s="62"/>
      <c r="AA215" s="62"/>
      <c r="AB215" s="62"/>
      <c r="AC215" s="62"/>
      <c r="AD215" s="62"/>
      <c r="AE215" s="326"/>
    </row>
    <row r="216" spans="3:31" s="60" customFormat="1" ht="14.25">
      <c r="C216" s="72"/>
      <c r="D216" s="62"/>
      <c r="E216" s="62"/>
      <c r="F216" s="62"/>
      <c r="G216" s="62"/>
      <c r="H216" s="62"/>
      <c r="I216" s="62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62"/>
      <c r="Y216" s="62"/>
      <c r="Z216" s="62"/>
      <c r="AA216" s="62"/>
      <c r="AB216" s="62"/>
      <c r="AC216" s="62"/>
      <c r="AD216" s="62"/>
      <c r="AE216" s="326"/>
    </row>
    <row r="217" spans="3:31" s="60" customFormat="1" ht="14.25">
      <c r="C217" s="72"/>
      <c r="D217" s="62"/>
      <c r="E217" s="62"/>
      <c r="F217" s="62"/>
      <c r="G217" s="62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62"/>
      <c r="Y217" s="62"/>
      <c r="Z217" s="62"/>
      <c r="AA217" s="62"/>
      <c r="AB217" s="62"/>
      <c r="AC217" s="62"/>
      <c r="AD217" s="62"/>
      <c r="AE217" s="326"/>
    </row>
    <row r="218" spans="3:31" s="60" customFormat="1" ht="14.25">
      <c r="C218" s="72"/>
      <c r="D218" s="62"/>
      <c r="E218" s="62"/>
      <c r="F218" s="62"/>
      <c r="G218" s="62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  <c r="AA218" s="62"/>
      <c r="AB218" s="62"/>
      <c r="AC218" s="62"/>
      <c r="AD218" s="62"/>
      <c r="AE218" s="326"/>
    </row>
    <row r="219" spans="3:31" s="60" customFormat="1" ht="14.25">
      <c r="C219" s="72"/>
      <c r="D219" s="62"/>
      <c r="E219" s="62"/>
      <c r="F219" s="62"/>
      <c r="G219" s="62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62"/>
      <c r="Y219" s="62"/>
      <c r="Z219" s="62"/>
      <c r="AA219" s="62"/>
      <c r="AB219" s="62"/>
      <c r="AC219" s="62"/>
      <c r="AD219" s="62"/>
      <c r="AE219" s="326"/>
    </row>
    <row r="220" spans="3:31" s="60" customFormat="1" ht="14.25">
      <c r="C220" s="72"/>
      <c r="D220" s="62"/>
      <c r="E220" s="62"/>
      <c r="F220" s="62"/>
      <c r="G220" s="62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62"/>
      <c r="Y220" s="62"/>
      <c r="Z220" s="62"/>
      <c r="AA220" s="62"/>
      <c r="AB220" s="62"/>
      <c r="AC220" s="62"/>
      <c r="AD220" s="62"/>
      <c r="AE220" s="326"/>
    </row>
    <row r="221" spans="3:31" s="60" customFormat="1" ht="14.25">
      <c r="C221" s="72"/>
      <c r="D221" s="62"/>
      <c r="E221" s="62"/>
      <c r="F221" s="62"/>
      <c r="G221" s="62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62"/>
      <c r="Y221" s="62"/>
      <c r="Z221" s="62"/>
      <c r="AA221" s="62"/>
      <c r="AB221" s="62"/>
      <c r="AC221" s="62"/>
      <c r="AD221" s="62"/>
      <c r="AE221" s="326"/>
    </row>
    <row r="222" spans="3:31" s="60" customFormat="1" ht="14.25">
      <c r="C222" s="72"/>
      <c r="D222" s="62"/>
      <c r="E222" s="62"/>
      <c r="F222" s="62"/>
      <c r="G222" s="62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  <c r="S222" s="62"/>
      <c r="T222" s="62"/>
      <c r="U222" s="62"/>
      <c r="V222" s="62"/>
      <c r="W222" s="62"/>
      <c r="X222" s="62"/>
      <c r="Y222" s="62"/>
      <c r="Z222" s="62"/>
      <c r="AA222" s="62"/>
      <c r="AB222" s="62"/>
      <c r="AC222" s="62"/>
      <c r="AD222" s="62"/>
      <c r="AE222" s="326"/>
    </row>
    <row r="223" spans="3:31" s="60" customFormat="1" ht="14.25">
      <c r="C223" s="72"/>
      <c r="D223" s="62"/>
      <c r="E223" s="62"/>
      <c r="F223" s="62"/>
      <c r="G223" s="62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  <c r="S223" s="62"/>
      <c r="T223" s="62"/>
      <c r="U223" s="62"/>
      <c r="V223" s="62"/>
      <c r="W223" s="62"/>
      <c r="X223" s="62"/>
      <c r="Y223" s="62"/>
      <c r="Z223" s="62"/>
      <c r="AA223" s="62"/>
      <c r="AB223" s="62"/>
      <c r="AC223" s="62"/>
      <c r="AD223" s="62"/>
      <c r="AE223" s="326"/>
    </row>
    <row r="224" spans="3:31" s="60" customFormat="1" ht="14.25">
      <c r="C224" s="72"/>
      <c r="D224" s="62"/>
      <c r="E224" s="62"/>
      <c r="F224" s="62"/>
      <c r="G224" s="62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  <c r="T224" s="62"/>
      <c r="U224" s="62"/>
      <c r="V224" s="62"/>
      <c r="W224" s="62"/>
      <c r="X224" s="62"/>
      <c r="Y224" s="62"/>
      <c r="Z224" s="62"/>
      <c r="AA224" s="62"/>
      <c r="AB224" s="62"/>
      <c r="AC224" s="62"/>
      <c r="AD224" s="62"/>
      <c r="AE224" s="326"/>
    </row>
    <row r="225" spans="3:31" s="60" customFormat="1" ht="14.25">
      <c r="C225" s="72"/>
      <c r="D225" s="62"/>
      <c r="E225" s="62"/>
      <c r="F225" s="62"/>
      <c r="G225" s="62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  <c r="Y225" s="62"/>
      <c r="Z225" s="62"/>
      <c r="AA225" s="62"/>
      <c r="AB225" s="62"/>
      <c r="AC225" s="62"/>
      <c r="AD225" s="62"/>
      <c r="AE225" s="326"/>
    </row>
    <row r="226" spans="3:31" s="60" customFormat="1" ht="14.25">
      <c r="C226" s="72"/>
      <c r="D226" s="62"/>
      <c r="E226" s="62"/>
      <c r="F226" s="62"/>
      <c r="G226" s="62"/>
      <c r="H226" s="62"/>
      <c r="I226" s="62"/>
      <c r="J226" s="62"/>
      <c r="K226" s="62"/>
      <c r="L226" s="62"/>
      <c r="M226" s="62"/>
      <c r="N226" s="62"/>
      <c r="O226" s="62"/>
      <c r="P226" s="62"/>
      <c r="Q226" s="62"/>
      <c r="R226" s="62"/>
      <c r="S226" s="62"/>
      <c r="T226" s="62"/>
      <c r="U226" s="62"/>
      <c r="V226" s="62"/>
      <c r="W226" s="62"/>
      <c r="X226" s="62"/>
      <c r="Y226" s="62"/>
      <c r="Z226" s="62"/>
      <c r="AA226" s="62"/>
      <c r="AB226" s="62"/>
      <c r="AC226" s="62"/>
      <c r="AD226" s="62"/>
      <c r="AE226" s="326"/>
    </row>
    <row r="227" spans="3:31" s="60" customFormat="1" ht="14.25">
      <c r="C227" s="72"/>
      <c r="D227" s="62"/>
      <c r="E227" s="62"/>
      <c r="F227" s="62"/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  <c r="AA227" s="62"/>
      <c r="AB227" s="62"/>
      <c r="AC227" s="62"/>
      <c r="AD227" s="62"/>
      <c r="AE227" s="326"/>
    </row>
    <row r="228" spans="3:31" s="60" customFormat="1" ht="14.25">
      <c r="C228" s="72"/>
      <c r="D228" s="62"/>
      <c r="E228" s="62"/>
      <c r="F228" s="62"/>
      <c r="G228" s="62"/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  <c r="S228" s="62"/>
      <c r="T228" s="62"/>
      <c r="U228" s="62"/>
      <c r="V228" s="62"/>
      <c r="W228" s="62"/>
      <c r="X228" s="62"/>
      <c r="Y228" s="62"/>
      <c r="Z228" s="62"/>
      <c r="AA228" s="62"/>
      <c r="AB228" s="62"/>
      <c r="AC228" s="62"/>
      <c r="AD228" s="62"/>
      <c r="AE228" s="326"/>
    </row>
    <row r="229" spans="3:31" s="60" customFormat="1" ht="14.25">
      <c r="C229" s="72"/>
      <c r="D229" s="62"/>
      <c r="E229" s="62"/>
      <c r="F229" s="62"/>
      <c r="G229" s="62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62"/>
      <c r="Y229" s="62"/>
      <c r="Z229" s="62"/>
      <c r="AA229" s="62"/>
      <c r="AB229" s="62"/>
      <c r="AC229" s="62"/>
      <c r="AD229" s="62"/>
      <c r="AE229" s="326"/>
    </row>
    <row r="230" spans="3:31" s="60" customFormat="1" ht="14.25">
      <c r="C230" s="72"/>
      <c r="D230" s="62"/>
      <c r="E230" s="62"/>
      <c r="F230" s="62"/>
      <c r="G230" s="62"/>
      <c r="H230" s="62"/>
      <c r="I230" s="62"/>
      <c r="J230" s="62"/>
      <c r="K230" s="62"/>
      <c r="L230" s="62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2"/>
      <c r="Y230" s="62"/>
      <c r="Z230" s="62"/>
      <c r="AA230" s="62"/>
      <c r="AB230" s="62"/>
      <c r="AC230" s="62"/>
      <c r="AD230" s="62"/>
      <c r="AE230" s="326"/>
    </row>
    <row r="231" spans="3:31" s="60" customFormat="1" ht="14.25">
      <c r="C231" s="72"/>
      <c r="D231" s="62"/>
      <c r="E231" s="62"/>
      <c r="F231" s="62"/>
      <c r="G231" s="62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62"/>
      <c r="Y231" s="62"/>
      <c r="Z231" s="62"/>
      <c r="AA231" s="62"/>
      <c r="AB231" s="62"/>
      <c r="AC231" s="62"/>
      <c r="AD231" s="62"/>
      <c r="AE231" s="326"/>
    </row>
    <row r="232" spans="3:31" s="60" customFormat="1" ht="14.25">
      <c r="C232" s="72"/>
      <c r="D232" s="62"/>
      <c r="E232" s="62"/>
      <c r="F232" s="62"/>
      <c r="G232" s="62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  <c r="S232" s="62"/>
      <c r="T232" s="62"/>
      <c r="U232" s="62"/>
      <c r="V232" s="62"/>
      <c r="W232" s="62"/>
      <c r="X232" s="62"/>
      <c r="Y232" s="62"/>
      <c r="Z232" s="62"/>
      <c r="AA232" s="62"/>
      <c r="AB232" s="62"/>
      <c r="AC232" s="62"/>
      <c r="AD232" s="62"/>
      <c r="AE232" s="326"/>
    </row>
    <row r="233" spans="3:31" s="60" customFormat="1" ht="14.25">
      <c r="C233" s="72"/>
      <c r="D233" s="62"/>
      <c r="E233" s="62"/>
      <c r="F233" s="62"/>
      <c r="G233" s="62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2"/>
      <c r="Y233" s="62"/>
      <c r="Z233" s="62"/>
      <c r="AA233" s="62"/>
      <c r="AB233" s="62"/>
      <c r="AC233" s="62"/>
      <c r="AD233" s="62"/>
      <c r="AE233" s="326"/>
    </row>
    <row r="234" spans="3:31" s="60" customFormat="1" ht="14.25">
      <c r="C234" s="72"/>
      <c r="D234" s="62"/>
      <c r="E234" s="62"/>
      <c r="F234" s="62"/>
      <c r="G234" s="62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2"/>
      <c r="Y234" s="62"/>
      <c r="Z234" s="62"/>
      <c r="AA234" s="62"/>
      <c r="AB234" s="62"/>
      <c r="AC234" s="62"/>
      <c r="AD234" s="62"/>
      <c r="AE234" s="326"/>
    </row>
    <row r="235" spans="3:31" s="60" customFormat="1" ht="14.25">
      <c r="C235" s="72"/>
      <c r="D235" s="62"/>
      <c r="E235" s="62"/>
      <c r="F235" s="62"/>
      <c r="G235" s="62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2"/>
      <c r="Y235" s="62"/>
      <c r="Z235" s="62"/>
      <c r="AA235" s="62"/>
      <c r="AB235" s="62"/>
      <c r="AC235" s="62"/>
      <c r="AD235" s="62"/>
      <c r="AE235" s="326"/>
    </row>
    <row r="236" spans="3:31" s="60" customFormat="1" ht="14.25">
      <c r="C236" s="72"/>
      <c r="D236" s="62"/>
      <c r="E236" s="62"/>
      <c r="F236" s="62"/>
      <c r="G236" s="62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  <c r="Y236" s="62"/>
      <c r="Z236" s="62"/>
      <c r="AA236" s="62"/>
      <c r="AB236" s="62"/>
      <c r="AC236" s="62"/>
      <c r="AD236" s="62"/>
      <c r="AE236" s="326"/>
    </row>
    <row r="237" spans="3:31" s="60" customFormat="1" ht="14.25">
      <c r="C237" s="72"/>
      <c r="D237" s="62"/>
      <c r="E237" s="62"/>
      <c r="F237" s="62"/>
      <c r="G237" s="62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62"/>
      <c r="Y237" s="62"/>
      <c r="Z237" s="62"/>
      <c r="AA237" s="62"/>
      <c r="AB237" s="62"/>
      <c r="AC237" s="62"/>
      <c r="AD237" s="62"/>
      <c r="AE237" s="326"/>
    </row>
    <row r="238" spans="3:31" s="60" customFormat="1" ht="14.25">
      <c r="C238" s="72"/>
      <c r="D238" s="62"/>
      <c r="E238" s="62"/>
      <c r="F238" s="62"/>
      <c r="G238" s="62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  <c r="T238" s="62"/>
      <c r="U238" s="62"/>
      <c r="V238" s="62"/>
      <c r="W238" s="62"/>
      <c r="X238" s="62"/>
      <c r="Y238" s="62"/>
      <c r="Z238" s="62"/>
      <c r="AA238" s="62"/>
      <c r="AB238" s="62"/>
      <c r="AC238" s="62"/>
      <c r="AD238" s="62"/>
      <c r="AE238" s="326"/>
    </row>
    <row r="239" spans="3:31" s="60" customFormat="1" ht="14.25">
      <c r="C239" s="72"/>
      <c r="D239" s="62"/>
      <c r="E239" s="62"/>
      <c r="F239" s="62"/>
      <c r="G239" s="62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2"/>
      <c r="Y239" s="62"/>
      <c r="Z239" s="62"/>
      <c r="AA239" s="62"/>
      <c r="AB239" s="62"/>
      <c r="AC239" s="62"/>
      <c r="AD239" s="62"/>
      <c r="AE239" s="326"/>
    </row>
    <row r="240" spans="3:31" s="60" customFormat="1" ht="14.25">
      <c r="C240" s="72"/>
      <c r="D240" s="62"/>
      <c r="E240" s="62"/>
      <c r="F240" s="62"/>
      <c r="G240" s="62"/>
      <c r="H240" s="62"/>
      <c r="I240" s="62"/>
      <c r="J240" s="62"/>
      <c r="K240" s="62"/>
      <c r="L240" s="62"/>
      <c r="M240" s="62"/>
      <c r="N240" s="62"/>
      <c r="O240" s="62"/>
      <c r="P240" s="62"/>
      <c r="Q240" s="62"/>
      <c r="R240" s="62"/>
      <c r="S240" s="62"/>
      <c r="T240" s="62"/>
      <c r="U240" s="62"/>
      <c r="V240" s="62"/>
      <c r="W240" s="62"/>
      <c r="X240" s="62"/>
      <c r="Y240" s="62"/>
      <c r="Z240" s="62"/>
      <c r="AA240" s="62"/>
      <c r="AB240" s="62"/>
      <c r="AC240" s="62"/>
      <c r="AD240" s="62"/>
      <c r="AE240" s="326"/>
    </row>
    <row r="241" spans="3:31" s="60" customFormat="1" ht="14.25">
      <c r="C241" s="72"/>
      <c r="D241" s="62"/>
      <c r="E241" s="62"/>
      <c r="F241" s="62"/>
      <c r="G241" s="62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62"/>
      <c r="Y241" s="62"/>
      <c r="Z241" s="62"/>
      <c r="AA241" s="62"/>
      <c r="AB241" s="62"/>
      <c r="AC241" s="62"/>
      <c r="AD241" s="62"/>
      <c r="AE241" s="326"/>
    </row>
    <row r="242" spans="3:31" s="60" customFormat="1" ht="14.25">
      <c r="C242" s="72"/>
      <c r="D242" s="62"/>
      <c r="E242" s="62"/>
      <c r="F242" s="62"/>
      <c r="G242" s="62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  <c r="T242" s="62"/>
      <c r="U242" s="62"/>
      <c r="V242" s="62"/>
      <c r="W242" s="62"/>
      <c r="X242" s="62"/>
      <c r="Y242" s="62"/>
      <c r="Z242" s="62"/>
      <c r="AA242" s="62"/>
      <c r="AB242" s="62"/>
      <c r="AC242" s="62"/>
      <c r="AD242" s="62"/>
      <c r="AE242" s="326"/>
    </row>
    <row r="243" spans="3:31" s="60" customFormat="1" ht="14.25">
      <c r="C243" s="72"/>
      <c r="D243" s="62"/>
      <c r="E243" s="62"/>
      <c r="F243" s="62"/>
      <c r="G243" s="62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62"/>
      <c r="Y243" s="62"/>
      <c r="Z243" s="62"/>
      <c r="AA243" s="62"/>
      <c r="AB243" s="62"/>
      <c r="AC243" s="62"/>
      <c r="AD243" s="62"/>
      <c r="AE243" s="326"/>
    </row>
    <row r="244" spans="3:31" s="60" customFormat="1" ht="14.25">
      <c r="C244" s="72"/>
      <c r="D244" s="62"/>
      <c r="E244" s="62"/>
      <c r="F244" s="62"/>
      <c r="G244" s="62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  <c r="T244" s="62"/>
      <c r="U244" s="62"/>
      <c r="V244" s="62"/>
      <c r="W244" s="62"/>
      <c r="X244" s="62"/>
      <c r="Y244" s="62"/>
      <c r="Z244" s="62"/>
      <c r="AA244" s="62"/>
      <c r="AB244" s="62"/>
      <c r="AC244" s="62"/>
      <c r="AD244" s="62"/>
      <c r="AE244" s="326"/>
    </row>
    <row r="245" spans="3:31" s="60" customFormat="1" ht="14.25">
      <c r="C245" s="72"/>
      <c r="D245" s="62"/>
      <c r="E245" s="62"/>
      <c r="F245" s="62"/>
      <c r="G245" s="62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62"/>
      <c r="Y245" s="62"/>
      <c r="Z245" s="62"/>
      <c r="AA245" s="62"/>
      <c r="AB245" s="62"/>
      <c r="AC245" s="62"/>
      <c r="AD245" s="62"/>
      <c r="AE245" s="326"/>
    </row>
    <row r="246" spans="3:31" s="60" customFormat="1" ht="14.25">
      <c r="C246" s="72"/>
      <c r="D246" s="62"/>
      <c r="E246" s="62"/>
      <c r="F246" s="62"/>
      <c r="G246" s="62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  <c r="T246" s="62"/>
      <c r="U246" s="62"/>
      <c r="V246" s="62"/>
      <c r="W246" s="62"/>
      <c r="X246" s="62"/>
      <c r="Y246" s="62"/>
      <c r="Z246" s="62"/>
      <c r="AA246" s="62"/>
      <c r="AB246" s="62"/>
      <c r="AC246" s="62"/>
      <c r="AD246" s="62"/>
      <c r="AE246" s="326"/>
    </row>
    <row r="247" spans="3:31" s="60" customFormat="1" ht="14.25">
      <c r="C247" s="72"/>
      <c r="D247" s="62"/>
      <c r="E247" s="62"/>
      <c r="F247" s="62"/>
      <c r="G247" s="62"/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  <c r="Y247" s="62"/>
      <c r="Z247" s="62"/>
      <c r="AA247" s="62"/>
      <c r="AB247" s="62"/>
      <c r="AC247" s="62"/>
      <c r="AD247" s="62"/>
      <c r="AE247" s="326"/>
    </row>
    <row r="248" spans="3:31" s="60" customFormat="1" ht="14.25">
      <c r="C248" s="72"/>
      <c r="D248" s="62"/>
      <c r="E248" s="62"/>
      <c r="F248" s="62"/>
      <c r="G248" s="62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  <c r="AA248" s="62"/>
      <c r="AB248" s="62"/>
      <c r="AC248" s="62"/>
      <c r="AD248" s="62"/>
      <c r="AE248" s="326"/>
    </row>
    <row r="249" spans="3:31" s="60" customFormat="1" ht="14.25">
      <c r="C249" s="72"/>
      <c r="D249" s="62"/>
      <c r="E249" s="62"/>
      <c r="F249" s="62"/>
      <c r="G249" s="62"/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  <c r="Y249" s="62"/>
      <c r="Z249" s="62"/>
      <c r="AA249" s="62"/>
      <c r="AB249" s="62"/>
      <c r="AC249" s="62"/>
      <c r="AD249" s="62"/>
      <c r="AE249" s="326"/>
    </row>
    <row r="250" spans="3:31" s="60" customFormat="1" ht="14.25">
      <c r="C250" s="72"/>
      <c r="D250" s="62"/>
      <c r="E250" s="62"/>
      <c r="F250" s="62"/>
      <c r="G250" s="62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  <c r="Y250" s="62"/>
      <c r="Z250" s="62"/>
      <c r="AA250" s="62"/>
      <c r="AB250" s="62"/>
      <c r="AC250" s="62"/>
      <c r="AD250" s="62"/>
      <c r="AE250" s="326"/>
    </row>
    <row r="251" spans="3:31" s="60" customFormat="1" ht="14.25">
      <c r="C251" s="72"/>
      <c r="D251" s="62"/>
      <c r="E251" s="62"/>
      <c r="F251" s="62"/>
      <c r="G251" s="62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  <c r="Y251" s="62"/>
      <c r="Z251" s="62"/>
      <c r="AA251" s="62"/>
      <c r="AB251" s="62"/>
      <c r="AC251" s="62"/>
      <c r="AD251" s="62"/>
      <c r="AE251" s="326"/>
    </row>
    <row r="252" spans="3:31" s="60" customFormat="1" ht="14.25">
      <c r="C252" s="72"/>
      <c r="D252" s="62"/>
      <c r="E252" s="62"/>
      <c r="F252" s="62"/>
      <c r="G252" s="62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  <c r="Y252" s="62"/>
      <c r="Z252" s="62"/>
      <c r="AA252" s="62"/>
      <c r="AB252" s="62"/>
      <c r="AC252" s="62"/>
      <c r="AD252" s="62"/>
      <c r="AE252" s="326"/>
    </row>
    <row r="253" spans="3:31" s="60" customFormat="1" ht="14.25">
      <c r="C253" s="72"/>
      <c r="D253" s="62"/>
      <c r="E253" s="62"/>
      <c r="F253" s="62"/>
      <c r="G253" s="62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  <c r="AA253" s="62"/>
      <c r="AB253" s="62"/>
      <c r="AC253" s="62"/>
      <c r="AD253" s="62"/>
      <c r="AE253" s="326"/>
    </row>
    <row r="254" spans="3:31" s="60" customFormat="1" ht="14.25">
      <c r="C254" s="72"/>
      <c r="D254" s="62"/>
      <c r="E254" s="62"/>
      <c r="F254" s="62"/>
      <c r="G254" s="62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  <c r="AA254" s="62"/>
      <c r="AB254" s="62"/>
      <c r="AC254" s="62"/>
      <c r="AD254" s="62"/>
      <c r="AE254" s="326"/>
    </row>
    <row r="255" spans="3:31" s="60" customFormat="1" ht="14.25">
      <c r="C255" s="72"/>
      <c r="D255" s="62"/>
      <c r="E255" s="62"/>
      <c r="F255" s="62"/>
      <c r="G255" s="62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  <c r="AA255" s="62"/>
      <c r="AB255" s="62"/>
      <c r="AC255" s="62"/>
      <c r="AD255" s="62"/>
      <c r="AE255" s="326"/>
    </row>
    <row r="256" spans="3:31" s="60" customFormat="1" ht="14.25">
      <c r="C256" s="72"/>
      <c r="D256" s="62"/>
      <c r="E256" s="62"/>
      <c r="F256" s="62"/>
      <c r="G256" s="62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  <c r="AA256" s="62"/>
      <c r="AB256" s="62"/>
      <c r="AC256" s="62"/>
      <c r="AD256" s="62"/>
      <c r="AE256" s="326"/>
    </row>
    <row r="257" spans="3:31" s="60" customFormat="1" ht="14.25">
      <c r="C257" s="72"/>
      <c r="D257" s="62"/>
      <c r="E257" s="62"/>
      <c r="F257" s="62"/>
      <c r="G257" s="62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  <c r="AA257" s="62"/>
      <c r="AB257" s="62"/>
      <c r="AC257" s="62"/>
      <c r="AD257" s="62"/>
      <c r="AE257" s="326"/>
    </row>
    <row r="258" spans="3:31" s="60" customFormat="1" ht="14.25">
      <c r="C258" s="72"/>
      <c r="D258" s="62"/>
      <c r="E258" s="62"/>
      <c r="F258" s="62"/>
      <c r="G258" s="62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  <c r="AA258" s="62"/>
      <c r="AB258" s="62"/>
      <c r="AC258" s="62"/>
      <c r="AD258" s="62"/>
      <c r="AE258" s="326"/>
    </row>
    <row r="259" spans="3:31" s="60" customFormat="1" ht="14.25">
      <c r="C259" s="72"/>
      <c r="D259" s="62"/>
      <c r="E259" s="62"/>
      <c r="F259" s="62"/>
      <c r="G259" s="62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  <c r="Y259" s="62"/>
      <c r="Z259" s="62"/>
      <c r="AA259" s="62"/>
      <c r="AB259" s="62"/>
      <c r="AC259" s="62"/>
      <c r="AD259" s="62"/>
      <c r="AE259" s="326"/>
    </row>
    <row r="260" spans="3:31" s="60" customFormat="1" ht="14.25">
      <c r="C260" s="72"/>
      <c r="D260" s="62"/>
      <c r="E260" s="62"/>
      <c r="F260" s="62"/>
      <c r="G260" s="62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  <c r="Y260" s="62"/>
      <c r="Z260" s="62"/>
      <c r="AA260" s="62"/>
      <c r="AB260" s="62"/>
      <c r="AC260" s="62"/>
      <c r="AD260" s="62"/>
      <c r="AE260" s="326"/>
    </row>
    <row r="261" spans="3:31" s="60" customFormat="1" ht="14.25">
      <c r="C261" s="72"/>
      <c r="D261" s="62"/>
      <c r="E261" s="62"/>
      <c r="F261" s="62"/>
      <c r="G261" s="62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  <c r="Y261" s="62"/>
      <c r="Z261" s="62"/>
      <c r="AA261" s="62"/>
      <c r="AB261" s="62"/>
      <c r="AC261" s="62"/>
      <c r="AD261" s="62"/>
      <c r="AE261" s="326"/>
    </row>
    <row r="262" spans="3:31" s="60" customFormat="1" ht="14.25">
      <c r="C262" s="72"/>
      <c r="D262" s="62"/>
      <c r="E262" s="62"/>
      <c r="F262" s="62"/>
      <c r="G262" s="62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  <c r="Y262" s="62"/>
      <c r="Z262" s="62"/>
      <c r="AA262" s="62"/>
      <c r="AB262" s="62"/>
      <c r="AC262" s="62"/>
      <c r="AD262" s="62"/>
      <c r="AE262" s="326"/>
    </row>
    <row r="263" spans="3:31" s="60" customFormat="1" ht="14.25">
      <c r="C263" s="72"/>
      <c r="D263" s="62"/>
      <c r="E263" s="62"/>
      <c r="F263" s="62"/>
      <c r="G263" s="62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  <c r="Y263" s="62"/>
      <c r="Z263" s="62"/>
      <c r="AA263" s="62"/>
      <c r="AB263" s="62"/>
      <c r="AC263" s="62"/>
      <c r="AD263" s="62"/>
      <c r="AE263" s="326"/>
    </row>
    <row r="264" spans="3:31" s="60" customFormat="1" ht="14.25">
      <c r="C264" s="72"/>
      <c r="D264" s="62"/>
      <c r="E264" s="62"/>
      <c r="F264" s="62"/>
      <c r="G264" s="62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  <c r="AA264" s="62"/>
      <c r="AB264" s="62"/>
      <c r="AC264" s="62"/>
      <c r="AD264" s="62"/>
      <c r="AE264" s="326"/>
    </row>
    <row r="265" spans="3:31" s="60" customFormat="1" ht="14.25">
      <c r="C265" s="72"/>
      <c r="D265" s="62"/>
      <c r="E265" s="62"/>
      <c r="F265" s="62"/>
      <c r="G265" s="62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  <c r="AA265" s="62"/>
      <c r="AB265" s="62"/>
      <c r="AC265" s="62"/>
      <c r="AD265" s="62"/>
      <c r="AE265" s="326"/>
    </row>
    <row r="266" spans="3:31" s="60" customFormat="1" ht="14.25">
      <c r="C266" s="72"/>
      <c r="D266" s="62"/>
      <c r="E266" s="62"/>
      <c r="F266" s="62"/>
      <c r="G266" s="62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  <c r="Y266" s="62"/>
      <c r="Z266" s="62"/>
      <c r="AA266" s="62"/>
      <c r="AB266" s="62"/>
      <c r="AC266" s="62"/>
      <c r="AD266" s="62"/>
      <c r="AE266" s="326"/>
    </row>
    <row r="267" spans="3:31" s="60" customFormat="1" ht="14.25">
      <c r="C267" s="72"/>
      <c r="D267" s="62"/>
      <c r="E267" s="62"/>
      <c r="F267" s="62"/>
      <c r="G267" s="62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  <c r="AA267" s="62"/>
      <c r="AB267" s="62"/>
      <c r="AC267" s="62"/>
      <c r="AD267" s="62"/>
      <c r="AE267" s="326"/>
    </row>
    <row r="268" spans="3:31" s="60" customFormat="1" ht="14.25">
      <c r="C268" s="72"/>
      <c r="D268" s="62"/>
      <c r="E268" s="62"/>
      <c r="F268" s="62"/>
      <c r="G268" s="62"/>
      <c r="H268" s="62"/>
      <c r="I268" s="62"/>
      <c r="J268" s="62"/>
      <c r="K268" s="62"/>
      <c r="L268" s="62"/>
      <c r="M268" s="62"/>
      <c r="N268" s="62"/>
      <c r="O268" s="62"/>
      <c r="P268" s="62"/>
      <c r="Q268" s="62"/>
      <c r="R268" s="62"/>
      <c r="S268" s="62"/>
      <c r="T268" s="62"/>
      <c r="U268" s="62"/>
      <c r="V268" s="62"/>
      <c r="W268" s="62"/>
      <c r="X268" s="62"/>
      <c r="Y268" s="62"/>
      <c r="Z268" s="62"/>
      <c r="AA268" s="62"/>
      <c r="AB268" s="62"/>
      <c r="AC268" s="62"/>
      <c r="AD268" s="62"/>
      <c r="AE268" s="326"/>
    </row>
    <row r="269" spans="3:31" s="60" customFormat="1" ht="14.25">
      <c r="C269" s="72"/>
      <c r="D269" s="62"/>
      <c r="E269" s="62"/>
      <c r="F269" s="62"/>
      <c r="G269" s="62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  <c r="S269" s="62"/>
      <c r="T269" s="62"/>
      <c r="U269" s="62"/>
      <c r="V269" s="62"/>
      <c r="W269" s="62"/>
      <c r="X269" s="62"/>
      <c r="Y269" s="62"/>
      <c r="Z269" s="62"/>
      <c r="AA269" s="62"/>
      <c r="AB269" s="62"/>
      <c r="AC269" s="62"/>
      <c r="AD269" s="62"/>
      <c r="AE269" s="326"/>
    </row>
    <row r="270" spans="3:31" s="60" customFormat="1" ht="14.25">
      <c r="C270" s="72"/>
      <c r="D270" s="62"/>
      <c r="E270" s="62"/>
      <c r="F270" s="62"/>
      <c r="G270" s="62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  <c r="Y270" s="62"/>
      <c r="Z270" s="62"/>
      <c r="AA270" s="62"/>
      <c r="AB270" s="62"/>
      <c r="AC270" s="62"/>
      <c r="AD270" s="62"/>
      <c r="AE270" s="326"/>
    </row>
    <row r="271" spans="3:31" s="60" customFormat="1" ht="14.25">
      <c r="C271" s="72"/>
      <c r="D271" s="62"/>
      <c r="E271" s="62"/>
      <c r="F271" s="62"/>
      <c r="G271" s="62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  <c r="Y271" s="62"/>
      <c r="Z271" s="62"/>
      <c r="AA271" s="62"/>
      <c r="AB271" s="62"/>
      <c r="AC271" s="62"/>
      <c r="AD271" s="62"/>
      <c r="AE271" s="326"/>
    </row>
    <row r="272" spans="3:31" s="60" customFormat="1" ht="14.25">
      <c r="C272" s="72"/>
      <c r="D272" s="62"/>
      <c r="E272" s="62"/>
      <c r="F272" s="62"/>
      <c r="G272" s="62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  <c r="Y272" s="62"/>
      <c r="Z272" s="62"/>
      <c r="AA272" s="62"/>
      <c r="AB272" s="62"/>
      <c r="AC272" s="62"/>
      <c r="AD272" s="62"/>
      <c r="AE272" s="326"/>
    </row>
    <row r="273" spans="3:31" s="60" customFormat="1" ht="14.25">
      <c r="C273" s="72"/>
      <c r="D273" s="62"/>
      <c r="E273" s="62"/>
      <c r="F273" s="62"/>
      <c r="G273" s="62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  <c r="Y273" s="62"/>
      <c r="Z273" s="62"/>
      <c r="AA273" s="62"/>
      <c r="AB273" s="62"/>
      <c r="AC273" s="62"/>
      <c r="AD273" s="62"/>
      <c r="AE273" s="326"/>
    </row>
    <row r="274" spans="3:31" s="60" customFormat="1" ht="14.25">
      <c r="C274" s="72"/>
      <c r="D274" s="62"/>
      <c r="E274" s="62"/>
      <c r="F274" s="62"/>
      <c r="G274" s="62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  <c r="AA274" s="62"/>
      <c r="AB274" s="62"/>
      <c r="AC274" s="62"/>
      <c r="AD274" s="62"/>
      <c r="AE274" s="326"/>
    </row>
    <row r="275" spans="3:31" s="60" customFormat="1" ht="14.25">
      <c r="C275" s="72"/>
      <c r="D275" s="62"/>
      <c r="E275" s="62"/>
      <c r="F275" s="62"/>
      <c r="G275" s="62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  <c r="Y275" s="62"/>
      <c r="Z275" s="62"/>
      <c r="AA275" s="62"/>
      <c r="AB275" s="62"/>
      <c r="AC275" s="62"/>
      <c r="AD275" s="62"/>
      <c r="AE275" s="326"/>
    </row>
    <row r="276" spans="3:31" s="60" customFormat="1" ht="14.25">
      <c r="C276" s="72"/>
      <c r="D276" s="62"/>
      <c r="E276" s="62"/>
      <c r="F276" s="62"/>
      <c r="G276" s="62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  <c r="Y276" s="62"/>
      <c r="Z276" s="62"/>
      <c r="AA276" s="62"/>
      <c r="AB276" s="62"/>
      <c r="AC276" s="62"/>
      <c r="AD276" s="62"/>
      <c r="AE276" s="326"/>
    </row>
    <row r="277" spans="3:31" s="60" customFormat="1" ht="14.25">
      <c r="C277" s="72"/>
      <c r="D277" s="62"/>
      <c r="E277" s="62"/>
      <c r="F277" s="62"/>
      <c r="G277" s="62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  <c r="Y277" s="62"/>
      <c r="Z277" s="62"/>
      <c r="AA277" s="62"/>
      <c r="AB277" s="62"/>
      <c r="AC277" s="62"/>
      <c r="AD277" s="62"/>
      <c r="AE277" s="326"/>
    </row>
    <row r="278" spans="3:31" s="60" customFormat="1" ht="14.25">
      <c r="C278" s="72"/>
      <c r="D278" s="62"/>
      <c r="E278" s="62"/>
      <c r="F278" s="62"/>
      <c r="G278" s="62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  <c r="Y278" s="62"/>
      <c r="Z278" s="62"/>
      <c r="AA278" s="62"/>
      <c r="AB278" s="62"/>
      <c r="AC278" s="62"/>
      <c r="AD278" s="62"/>
      <c r="AE278" s="326"/>
    </row>
    <row r="279" spans="3:31" s="60" customFormat="1" ht="14.25">
      <c r="C279" s="72"/>
      <c r="D279" s="62"/>
      <c r="E279" s="62"/>
      <c r="F279" s="62"/>
      <c r="G279" s="62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  <c r="Y279" s="62"/>
      <c r="Z279" s="62"/>
      <c r="AA279" s="62"/>
      <c r="AB279" s="62"/>
      <c r="AC279" s="62"/>
      <c r="AD279" s="62"/>
      <c r="AE279" s="326"/>
    </row>
    <row r="280" spans="3:31" s="60" customFormat="1" ht="14.25">
      <c r="C280" s="72"/>
      <c r="D280" s="62"/>
      <c r="E280" s="62"/>
      <c r="F280" s="62"/>
      <c r="G280" s="62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  <c r="Y280" s="62"/>
      <c r="Z280" s="62"/>
      <c r="AA280" s="62"/>
      <c r="AB280" s="62"/>
      <c r="AC280" s="62"/>
      <c r="AD280" s="62"/>
      <c r="AE280" s="326"/>
    </row>
    <row r="281" spans="3:31" s="60" customFormat="1" ht="14.25">
      <c r="C281" s="72"/>
      <c r="D281" s="62"/>
      <c r="E281" s="62"/>
      <c r="F281" s="62"/>
      <c r="G281" s="62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  <c r="Y281" s="62"/>
      <c r="Z281" s="62"/>
      <c r="AA281" s="62"/>
      <c r="AB281" s="62"/>
      <c r="AC281" s="62"/>
      <c r="AD281" s="62"/>
      <c r="AE281" s="326"/>
    </row>
    <row r="282" spans="3:31" s="60" customFormat="1" ht="14.25">
      <c r="C282" s="72"/>
      <c r="D282" s="62"/>
      <c r="E282" s="62"/>
      <c r="F282" s="62"/>
      <c r="G282" s="62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  <c r="Y282" s="62"/>
      <c r="Z282" s="62"/>
      <c r="AA282" s="62"/>
      <c r="AB282" s="62"/>
      <c r="AC282" s="62"/>
      <c r="AD282" s="62"/>
      <c r="AE282" s="326"/>
    </row>
    <row r="283" spans="3:31" s="60" customFormat="1" ht="14.25">
      <c r="C283" s="72"/>
      <c r="D283" s="62"/>
      <c r="E283" s="62"/>
      <c r="F283" s="62"/>
      <c r="G283" s="62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  <c r="Y283" s="62"/>
      <c r="Z283" s="62"/>
      <c r="AA283" s="62"/>
      <c r="AB283" s="62"/>
      <c r="AC283" s="62"/>
      <c r="AD283" s="62"/>
      <c r="AE283" s="326"/>
    </row>
    <row r="284" spans="3:31" s="60" customFormat="1" ht="14.25">
      <c r="C284" s="72"/>
      <c r="D284" s="62"/>
      <c r="E284" s="62"/>
      <c r="F284" s="62"/>
      <c r="G284" s="62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  <c r="AA284" s="62"/>
      <c r="AB284" s="62"/>
      <c r="AC284" s="62"/>
      <c r="AD284" s="62"/>
      <c r="AE284" s="326"/>
    </row>
    <row r="285" spans="3:31" s="60" customFormat="1" ht="14.25">
      <c r="C285" s="72"/>
      <c r="D285" s="62"/>
      <c r="E285" s="62"/>
      <c r="F285" s="62"/>
      <c r="G285" s="62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  <c r="Y285" s="62"/>
      <c r="Z285" s="62"/>
      <c r="AA285" s="62"/>
      <c r="AB285" s="62"/>
      <c r="AC285" s="62"/>
      <c r="AD285" s="62"/>
      <c r="AE285" s="326"/>
    </row>
    <row r="286" spans="3:31" s="60" customFormat="1" ht="14.25">
      <c r="C286" s="72"/>
      <c r="D286" s="62"/>
      <c r="E286" s="62"/>
      <c r="F286" s="62"/>
      <c r="G286" s="62"/>
      <c r="H286" s="62"/>
      <c r="I286" s="62"/>
      <c r="J286" s="62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  <c r="Y286" s="62"/>
      <c r="Z286" s="62"/>
      <c r="AA286" s="62"/>
      <c r="AB286" s="62"/>
      <c r="AC286" s="62"/>
      <c r="AD286" s="62"/>
      <c r="AE286" s="326"/>
    </row>
    <row r="287" spans="3:31" s="60" customFormat="1" ht="14.25">
      <c r="C287" s="72"/>
      <c r="D287" s="62"/>
      <c r="E287" s="62"/>
      <c r="F287" s="62"/>
      <c r="G287" s="62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  <c r="Z287" s="62"/>
      <c r="AA287" s="62"/>
      <c r="AB287" s="62"/>
      <c r="AC287" s="62"/>
      <c r="AD287" s="62"/>
      <c r="AE287" s="326"/>
    </row>
    <row r="288" spans="3:31" s="60" customFormat="1" ht="14.25">
      <c r="C288" s="72"/>
      <c r="D288" s="62"/>
      <c r="E288" s="62"/>
      <c r="F288" s="62"/>
      <c r="G288" s="62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  <c r="Y288" s="62"/>
      <c r="Z288" s="62"/>
      <c r="AA288" s="62"/>
      <c r="AB288" s="62"/>
      <c r="AC288" s="62"/>
      <c r="AD288" s="62"/>
      <c r="AE288" s="326"/>
    </row>
    <row r="289" spans="3:31" s="60" customFormat="1" ht="14.25">
      <c r="C289" s="72"/>
      <c r="D289" s="62"/>
      <c r="E289" s="62"/>
      <c r="F289" s="62"/>
      <c r="G289" s="62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  <c r="Y289" s="62"/>
      <c r="Z289" s="62"/>
      <c r="AA289" s="62"/>
      <c r="AB289" s="62"/>
      <c r="AC289" s="62"/>
      <c r="AD289" s="62"/>
      <c r="AE289" s="326"/>
    </row>
    <row r="290" spans="3:31" s="60" customFormat="1" ht="14.25">
      <c r="C290" s="72"/>
      <c r="D290" s="62"/>
      <c r="E290" s="62"/>
      <c r="F290" s="62"/>
      <c r="G290" s="62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  <c r="Y290" s="62"/>
      <c r="Z290" s="62"/>
      <c r="AA290" s="62"/>
      <c r="AB290" s="62"/>
      <c r="AC290" s="62"/>
      <c r="AD290" s="62"/>
      <c r="AE290" s="326"/>
    </row>
    <row r="291" spans="3:31" s="60" customFormat="1" ht="14.25">
      <c r="C291" s="72"/>
      <c r="D291" s="62"/>
      <c r="E291" s="62"/>
      <c r="F291" s="62"/>
      <c r="G291" s="62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62"/>
      <c r="Y291" s="62"/>
      <c r="Z291" s="62"/>
      <c r="AA291" s="62"/>
      <c r="AB291" s="62"/>
      <c r="AC291" s="62"/>
      <c r="AD291" s="62"/>
      <c r="AE291" s="326"/>
    </row>
    <row r="292" spans="3:31" s="60" customFormat="1" ht="14.25">
      <c r="C292" s="72"/>
      <c r="D292" s="62"/>
      <c r="E292" s="62"/>
      <c r="F292" s="62"/>
      <c r="G292" s="62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  <c r="Y292" s="62"/>
      <c r="Z292" s="62"/>
      <c r="AA292" s="62"/>
      <c r="AB292" s="62"/>
      <c r="AC292" s="62"/>
      <c r="AD292" s="62"/>
      <c r="AE292" s="326"/>
    </row>
    <row r="293" spans="3:31" s="60" customFormat="1" ht="14.25">
      <c r="C293" s="72"/>
      <c r="D293" s="62"/>
      <c r="E293" s="62"/>
      <c r="F293" s="62"/>
      <c r="G293" s="62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  <c r="Y293" s="62"/>
      <c r="Z293" s="62"/>
      <c r="AA293" s="62"/>
      <c r="AB293" s="62"/>
      <c r="AC293" s="62"/>
      <c r="AD293" s="62"/>
      <c r="AE293" s="326"/>
    </row>
    <row r="294" spans="3:31" s="60" customFormat="1" ht="14.25">
      <c r="C294" s="72"/>
      <c r="D294" s="62"/>
      <c r="E294" s="62"/>
      <c r="F294" s="62"/>
      <c r="G294" s="62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  <c r="Y294" s="62"/>
      <c r="Z294" s="62"/>
      <c r="AA294" s="62"/>
      <c r="AB294" s="62"/>
      <c r="AC294" s="62"/>
      <c r="AD294" s="62"/>
      <c r="AE294" s="326"/>
    </row>
    <row r="295" spans="3:31" s="60" customFormat="1" ht="14.25">
      <c r="C295" s="72"/>
      <c r="D295" s="62"/>
      <c r="E295" s="62"/>
      <c r="F295" s="62"/>
      <c r="G295" s="62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  <c r="Y295" s="62"/>
      <c r="Z295" s="62"/>
      <c r="AA295" s="62"/>
      <c r="AB295" s="62"/>
      <c r="AC295" s="62"/>
      <c r="AD295" s="62"/>
      <c r="AE295" s="326"/>
    </row>
    <row r="296" spans="3:31" s="60" customFormat="1" ht="14.25">
      <c r="C296" s="72"/>
      <c r="D296" s="62"/>
      <c r="E296" s="62"/>
      <c r="F296" s="62"/>
      <c r="G296" s="62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  <c r="Y296" s="62"/>
      <c r="Z296" s="62"/>
      <c r="AA296" s="62"/>
      <c r="AB296" s="62"/>
      <c r="AC296" s="62"/>
      <c r="AD296" s="62"/>
      <c r="AE296" s="326"/>
    </row>
    <row r="297" spans="3:31" s="60" customFormat="1" ht="14.25">
      <c r="C297" s="72"/>
      <c r="D297" s="62"/>
      <c r="E297" s="62"/>
      <c r="F297" s="62"/>
      <c r="G297" s="62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  <c r="Y297" s="62"/>
      <c r="Z297" s="62"/>
      <c r="AA297" s="62"/>
      <c r="AB297" s="62"/>
      <c r="AC297" s="62"/>
      <c r="AD297" s="62"/>
      <c r="AE297" s="326"/>
    </row>
    <row r="298" spans="3:31" s="60" customFormat="1" ht="14.25">
      <c r="C298" s="72"/>
      <c r="D298" s="62"/>
      <c r="E298" s="62"/>
      <c r="F298" s="62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  <c r="AA298" s="62"/>
      <c r="AB298" s="62"/>
      <c r="AC298" s="62"/>
      <c r="AD298" s="62"/>
      <c r="AE298" s="326"/>
    </row>
    <row r="299" spans="3:31" s="60" customFormat="1" ht="14.25">
      <c r="C299" s="72"/>
      <c r="D299" s="62"/>
      <c r="E299" s="62"/>
      <c r="F299" s="62"/>
      <c r="G299" s="62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  <c r="AA299" s="62"/>
      <c r="AB299" s="62"/>
      <c r="AC299" s="62"/>
      <c r="AD299" s="62"/>
      <c r="AE299" s="326"/>
    </row>
    <row r="300" spans="3:31" s="60" customFormat="1" ht="14.25">
      <c r="C300" s="72"/>
      <c r="D300" s="62"/>
      <c r="E300" s="62"/>
      <c r="F300" s="62"/>
      <c r="G300" s="62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  <c r="Y300" s="62"/>
      <c r="Z300" s="62"/>
      <c r="AA300" s="62"/>
      <c r="AB300" s="62"/>
      <c r="AC300" s="62"/>
      <c r="AD300" s="62"/>
      <c r="AE300" s="326"/>
    </row>
    <row r="301" spans="3:31" s="60" customFormat="1" ht="14.25">
      <c r="C301" s="72"/>
      <c r="D301" s="62"/>
      <c r="E301" s="62"/>
      <c r="F301" s="62"/>
      <c r="G301" s="62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  <c r="Y301" s="62"/>
      <c r="Z301" s="62"/>
      <c r="AA301" s="62"/>
      <c r="AB301" s="62"/>
      <c r="AC301" s="62"/>
      <c r="AD301" s="62"/>
      <c r="AE301" s="326"/>
    </row>
    <row r="302" spans="3:31" s="60" customFormat="1" ht="14.25">
      <c r="C302" s="72"/>
      <c r="D302" s="62"/>
      <c r="E302" s="62"/>
      <c r="F302" s="62"/>
      <c r="G302" s="62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  <c r="Y302" s="62"/>
      <c r="Z302" s="62"/>
      <c r="AA302" s="62"/>
      <c r="AB302" s="62"/>
      <c r="AC302" s="62"/>
      <c r="AD302" s="62"/>
      <c r="AE302" s="326"/>
    </row>
    <row r="303" spans="3:31" s="60" customFormat="1" ht="14.25">
      <c r="C303" s="72"/>
      <c r="D303" s="62"/>
      <c r="E303" s="62"/>
      <c r="F303" s="62"/>
      <c r="G303" s="62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  <c r="Y303" s="62"/>
      <c r="Z303" s="62"/>
      <c r="AA303" s="62"/>
      <c r="AB303" s="62"/>
      <c r="AC303" s="62"/>
      <c r="AD303" s="62"/>
      <c r="AE303" s="326"/>
    </row>
    <row r="304" spans="3:31" s="60" customFormat="1" ht="14.25">
      <c r="C304" s="72"/>
      <c r="D304" s="62"/>
      <c r="E304" s="62"/>
      <c r="F304" s="62"/>
      <c r="G304" s="62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  <c r="Y304" s="62"/>
      <c r="Z304" s="62"/>
      <c r="AA304" s="62"/>
      <c r="AB304" s="62"/>
      <c r="AC304" s="62"/>
      <c r="AD304" s="62"/>
      <c r="AE304" s="326"/>
    </row>
    <row r="305" spans="3:31" s="60" customFormat="1" ht="14.25">
      <c r="C305" s="72"/>
      <c r="D305" s="62"/>
      <c r="E305" s="62"/>
      <c r="F305" s="62"/>
      <c r="G305" s="62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  <c r="Y305" s="62"/>
      <c r="Z305" s="62"/>
      <c r="AA305" s="62"/>
      <c r="AB305" s="62"/>
      <c r="AC305" s="62"/>
      <c r="AD305" s="62"/>
      <c r="AE305" s="326"/>
    </row>
    <row r="306" spans="3:31" s="60" customFormat="1" ht="14.25">
      <c r="C306" s="72"/>
      <c r="D306" s="62"/>
      <c r="E306" s="62"/>
      <c r="F306" s="62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  <c r="Y306" s="62"/>
      <c r="Z306" s="62"/>
      <c r="AA306" s="62"/>
      <c r="AB306" s="62"/>
      <c r="AC306" s="62"/>
      <c r="AD306" s="62"/>
      <c r="AE306" s="326"/>
    </row>
    <row r="307" spans="3:31" s="60" customFormat="1" ht="14.25">
      <c r="C307" s="72"/>
      <c r="D307" s="62"/>
      <c r="E307" s="62"/>
      <c r="F307" s="62"/>
      <c r="G307" s="62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  <c r="Y307" s="62"/>
      <c r="Z307" s="62"/>
      <c r="AA307" s="62"/>
      <c r="AB307" s="62"/>
      <c r="AC307" s="62"/>
      <c r="AD307" s="62"/>
      <c r="AE307" s="326"/>
    </row>
    <row r="308" spans="3:31" s="60" customFormat="1" ht="14.25">
      <c r="C308" s="72"/>
      <c r="D308" s="62"/>
      <c r="E308" s="62"/>
      <c r="F308" s="62"/>
      <c r="G308" s="62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  <c r="Y308" s="62"/>
      <c r="Z308" s="62"/>
      <c r="AA308" s="62"/>
      <c r="AB308" s="62"/>
      <c r="AC308" s="62"/>
      <c r="AD308" s="62"/>
      <c r="AE308" s="326"/>
    </row>
    <row r="309" spans="3:31" s="60" customFormat="1" ht="14.25">
      <c r="C309" s="72"/>
      <c r="D309" s="62"/>
      <c r="E309" s="62"/>
      <c r="F309" s="62"/>
      <c r="G309" s="62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  <c r="Y309" s="62"/>
      <c r="Z309" s="62"/>
      <c r="AA309" s="62"/>
      <c r="AB309" s="62"/>
      <c r="AC309" s="62"/>
      <c r="AD309" s="62"/>
      <c r="AE309" s="326"/>
    </row>
    <row r="310" spans="3:31" s="60" customFormat="1" ht="14.25">
      <c r="C310" s="72"/>
      <c r="D310" s="62"/>
      <c r="E310" s="62"/>
      <c r="F310" s="62"/>
      <c r="G310" s="62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  <c r="AA310" s="62"/>
      <c r="AB310" s="62"/>
      <c r="AC310" s="62"/>
      <c r="AD310" s="62"/>
      <c r="AE310" s="326"/>
    </row>
    <row r="311" spans="3:31" s="60" customFormat="1" ht="14.25">
      <c r="C311" s="72"/>
      <c r="D311" s="62"/>
      <c r="E311" s="62"/>
      <c r="F311" s="62"/>
      <c r="G311" s="62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  <c r="AA311" s="62"/>
      <c r="AB311" s="62"/>
      <c r="AC311" s="62"/>
      <c r="AD311" s="62"/>
      <c r="AE311" s="326"/>
    </row>
    <row r="312" spans="3:31" s="60" customFormat="1" ht="14.25">
      <c r="C312" s="72"/>
      <c r="D312" s="62"/>
      <c r="E312" s="62"/>
      <c r="F312" s="62"/>
      <c r="G312" s="62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T312" s="62"/>
      <c r="U312" s="62"/>
      <c r="V312" s="62"/>
      <c r="W312" s="62"/>
      <c r="X312" s="62"/>
      <c r="Y312" s="62"/>
      <c r="Z312" s="62"/>
      <c r="AA312" s="62"/>
      <c r="AB312" s="62"/>
      <c r="AC312" s="62"/>
      <c r="AD312" s="62"/>
      <c r="AE312" s="326"/>
    </row>
    <row r="313" spans="3:31" s="60" customFormat="1" ht="14.25">
      <c r="C313" s="72"/>
      <c r="D313" s="62"/>
      <c r="E313" s="62"/>
      <c r="F313" s="62"/>
      <c r="G313" s="62"/>
      <c r="H313" s="62"/>
      <c r="I313" s="62"/>
      <c r="J313" s="62"/>
      <c r="K313" s="62"/>
      <c r="L313" s="62"/>
      <c r="M313" s="62"/>
      <c r="N313" s="62"/>
      <c r="O313" s="62"/>
      <c r="P313" s="62"/>
      <c r="Q313" s="62"/>
      <c r="R313" s="62"/>
      <c r="S313" s="62"/>
      <c r="T313" s="62"/>
      <c r="U313" s="62"/>
      <c r="V313" s="62"/>
      <c r="W313" s="62"/>
      <c r="X313" s="62"/>
      <c r="Y313" s="62"/>
      <c r="Z313" s="62"/>
      <c r="AA313" s="62"/>
      <c r="AB313" s="62"/>
      <c r="AC313" s="62"/>
      <c r="AD313" s="62"/>
      <c r="AE313" s="326"/>
    </row>
    <row r="314" spans="3:31" s="60" customFormat="1" ht="14.25">
      <c r="C314" s="72"/>
      <c r="D314" s="62"/>
      <c r="E314" s="62"/>
      <c r="F314" s="62"/>
      <c r="G314" s="62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  <c r="Y314" s="62"/>
      <c r="Z314" s="62"/>
      <c r="AA314" s="62"/>
      <c r="AB314" s="62"/>
      <c r="AC314" s="62"/>
      <c r="AD314" s="62"/>
      <c r="AE314" s="326"/>
    </row>
    <row r="315" spans="3:31" s="60" customFormat="1" ht="14.25">
      <c r="C315" s="72"/>
      <c r="D315" s="62"/>
      <c r="E315" s="62"/>
      <c r="F315" s="62"/>
      <c r="G315" s="62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  <c r="Y315" s="62"/>
      <c r="Z315" s="62"/>
      <c r="AA315" s="62"/>
      <c r="AB315" s="62"/>
      <c r="AC315" s="62"/>
      <c r="AD315" s="62"/>
      <c r="AE315" s="326"/>
    </row>
    <row r="316" spans="3:31" s="60" customFormat="1" ht="14.25">
      <c r="C316" s="72"/>
      <c r="D316" s="62"/>
      <c r="E316" s="62"/>
      <c r="F316" s="62"/>
      <c r="G316" s="62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/>
      <c r="AA316" s="62"/>
      <c r="AB316" s="62"/>
      <c r="AC316" s="62"/>
      <c r="AD316" s="62"/>
      <c r="AE316" s="326"/>
    </row>
    <row r="317" spans="3:31" s="60" customFormat="1" ht="14.25">
      <c r="C317" s="72"/>
      <c r="D317" s="62"/>
      <c r="E317" s="62"/>
      <c r="F317" s="62"/>
      <c r="G317" s="62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  <c r="Y317" s="62"/>
      <c r="Z317" s="62"/>
      <c r="AA317" s="62"/>
      <c r="AB317" s="62"/>
      <c r="AC317" s="62"/>
      <c r="AD317" s="62"/>
      <c r="AE317" s="326"/>
    </row>
    <row r="318" spans="3:31" s="60" customFormat="1" ht="14.25">
      <c r="C318" s="72"/>
      <c r="D318" s="62"/>
      <c r="E318" s="62"/>
      <c r="F318" s="62"/>
      <c r="G318" s="62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  <c r="Y318" s="62"/>
      <c r="Z318" s="62"/>
      <c r="AA318" s="62"/>
      <c r="AB318" s="62"/>
      <c r="AC318" s="62"/>
      <c r="AD318" s="62"/>
      <c r="AE318" s="326"/>
    </row>
    <row r="319" spans="3:31" s="60" customFormat="1" ht="14.25">
      <c r="C319" s="72"/>
      <c r="D319" s="62"/>
      <c r="E319" s="62"/>
      <c r="F319" s="62"/>
      <c r="G319" s="62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  <c r="Y319" s="62"/>
      <c r="Z319" s="62"/>
      <c r="AA319" s="62"/>
      <c r="AB319" s="62"/>
      <c r="AC319" s="62"/>
      <c r="AD319" s="62"/>
      <c r="AE319" s="326"/>
    </row>
    <row r="320" spans="3:31" s="60" customFormat="1" ht="14.25">
      <c r="C320" s="72"/>
      <c r="D320" s="62"/>
      <c r="E320" s="62"/>
      <c r="F320" s="62"/>
      <c r="G320" s="62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T320" s="62"/>
      <c r="U320" s="62"/>
      <c r="V320" s="62"/>
      <c r="W320" s="62"/>
      <c r="X320" s="62"/>
      <c r="Y320" s="62"/>
      <c r="Z320" s="62"/>
      <c r="AA320" s="62"/>
      <c r="AB320" s="62"/>
      <c r="AC320" s="62"/>
      <c r="AD320" s="62"/>
      <c r="AE320" s="326"/>
    </row>
    <row r="321" spans="3:31" s="60" customFormat="1" ht="14.25">
      <c r="C321" s="72"/>
      <c r="D321" s="62"/>
      <c r="E321" s="62"/>
      <c r="F321" s="62"/>
      <c r="G321" s="62"/>
      <c r="H321" s="62"/>
      <c r="I321" s="62"/>
      <c r="J321" s="62"/>
      <c r="K321" s="62"/>
      <c r="L321" s="62"/>
      <c r="M321" s="62"/>
      <c r="N321" s="62"/>
      <c r="O321" s="62"/>
      <c r="P321" s="62"/>
      <c r="Q321" s="62"/>
      <c r="R321" s="62"/>
      <c r="S321" s="62"/>
      <c r="T321" s="62"/>
      <c r="U321" s="62"/>
      <c r="V321" s="62"/>
      <c r="W321" s="62"/>
      <c r="X321" s="62"/>
      <c r="Y321" s="62"/>
      <c r="Z321" s="62"/>
      <c r="AA321" s="62"/>
      <c r="AB321" s="62"/>
      <c r="AC321" s="62"/>
      <c r="AD321" s="62"/>
      <c r="AE321" s="326"/>
    </row>
    <row r="322" spans="3:31" s="60" customFormat="1" ht="14.25">
      <c r="C322" s="72"/>
      <c r="D322" s="62"/>
      <c r="E322" s="62"/>
      <c r="F322" s="62"/>
      <c r="G322" s="62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T322" s="62"/>
      <c r="U322" s="62"/>
      <c r="V322" s="62"/>
      <c r="W322" s="62"/>
      <c r="X322" s="62"/>
      <c r="Y322" s="62"/>
      <c r="Z322" s="62"/>
      <c r="AA322" s="62"/>
      <c r="AB322" s="62"/>
      <c r="AC322" s="62"/>
      <c r="AD322" s="62"/>
      <c r="AE322" s="326"/>
    </row>
    <row r="323" spans="3:31" s="60" customFormat="1" ht="14.25">
      <c r="C323" s="72"/>
      <c r="D323" s="62"/>
      <c r="E323" s="62"/>
      <c r="F323" s="62"/>
      <c r="G323" s="62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  <c r="Y323" s="62"/>
      <c r="Z323" s="62"/>
      <c r="AA323" s="62"/>
      <c r="AB323" s="62"/>
      <c r="AC323" s="62"/>
      <c r="AD323" s="62"/>
      <c r="AE323" s="326"/>
    </row>
    <row r="324" spans="3:31" s="60" customFormat="1" ht="14.25">
      <c r="C324" s="72"/>
      <c r="D324" s="62"/>
      <c r="E324" s="62"/>
      <c r="F324" s="62"/>
      <c r="G324" s="62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  <c r="T324" s="62"/>
      <c r="U324" s="62"/>
      <c r="V324" s="62"/>
      <c r="W324" s="62"/>
      <c r="X324" s="62"/>
      <c r="Y324" s="62"/>
      <c r="Z324" s="62"/>
      <c r="AA324" s="62"/>
      <c r="AB324" s="62"/>
      <c r="AC324" s="62"/>
      <c r="AD324" s="62"/>
      <c r="AE324" s="326"/>
    </row>
    <row r="325" spans="3:31" s="60" customFormat="1" ht="14.25">
      <c r="C325" s="72"/>
      <c r="D325" s="62"/>
      <c r="E325" s="62"/>
      <c r="F325" s="62"/>
      <c r="G325" s="62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  <c r="S325" s="62"/>
      <c r="T325" s="62"/>
      <c r="U325" s="62"/>
      <c r="V325" s="62"/>
      <c r="W325" s="62"/>
      <c r="X325" s="62"/>
      <c r="Y325" s="62"/>
      <c r="Z325" s="62"/>
      <c r="AA325" s="62"/>
      <c r="AB325" s="62"/>
      <c r="AC325" s="62"/>
      <c r="AD325" s="62"/>
      <c r="AE325" s="326"/>
    </row>
    <row r="326" spans="3:31" s="60" customFormat="1" ht="14.25">
      <c r="C326" s="72"/>
      <c r="D326" s="62"/>
      <c r="E326" s="62"/>
      <c r="F326" s="62"/>
      <c r="G326" s="62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  <c r="T326" s="62"/>
      <c r="U326" s="62"/>
      <c r="V326" s="62"/>
      <c r="W326" s="62"/>
      <c r="X326" s="62"/>
      <c r="Y326" s="62"/>
      <c r="Z326" s="62"/>
      <c r="AA326" s="62"/>
      <c r="AB326" s="62"/>
      <c r="AC326" s="62"/>
      <c r="AD326" s="62"/>
      <c r="AE326" s="326"/>
    </row>
    <row r="327" spans="3:31" s="60" customFormat="1" ht="14.25">
      <c r="C327" s="72"/>
      <c r="D327" s="62"/>
      <c r="E327" s="62"/>
      <c r="F327" s="62"/>
      <c r="G327" s="62"/>
      <c r="H327" s="62"/>
      <c r="I327" s="62"/>
      <c r="J327" s="62"/>
      <c r="K327" s="62"/>
      <c r="L327" s="62"/>
      <c r="M327" s="62"/>
      <c r="N327" s="62"/>
      <c r="O327" s="62"/>
      <c r="P327" s="62"/>
      <c r="Q327" s="62"/>
      <c r="R327" s="62"/>
      <c r="S327" s="62"/>
      <c r="T327" s="62"/>
      <c r="U327" s="62"/>
      <c r="V327" s="62"/>
      <c r="W327" s="62"/>
      <c r="X327" s="62"/>
      <c r="Y327" s="62"/>
      <c r="Z327" s="62"/>
      <c r="AA327" s="62"/>
      <c r="AB327" s="62"/>
      <c r="AC327" s="62"/>
      <c r="AD327" s="62"/>
      <c r="AE327" s="326"/>
    </row>
    <row r="328" spans="3:31" s="60" customFormat="1" ht="14.25">
      <c r="C328" s="72"/>
      <c r="D328" s="62"/>
      <c r="E328" s="62"/>
      <c r="F328" s="62"/>
      <c r="G328" s="62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  <c r="T328" s="62"/>
      <c r="U328" s="62"/>
      <c r="V328" s="62"/>
      <c r="W328" s="62"/>
      <c r="X328" s="62"/>
      <c r="Y328" s="62"/>
      <c r="Z328" s="62"/>
      <c r="AA328" s="62"/>
      <c r="AB328" s="62"/>
      <c r="AC328" s="62"/>
      <c r="AD328" s="62"/>
      <c r="AE328" s="326"/>
    </row>
    <row r="329" spans="3:31" s="60" customFormat="1" ht="14.25">
      <c r="C329" s="72"/>
      <c r="D329" s="62"/>
      <c r="E329" s="62"/>
      <c r="F329" s="62"/>
      <c r="G329" s="62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  <c r="T329" s="62"/>
      <c r="U329" s="62"/>
      <c r="V329" s="62"/>
      <c r="W329" s="62"/>
      <c r="X329" s="62"/>
      <c r="Y329" s="62"/>
      <c r="Z329" s="62"/>
      <c r="AA329" s="62"/>
      <c r="AB329" s="62"/>
      <c r="AC329" s="62"/>
      <c r="AD329" s="62"/>
      <c r="AE329" s="326"/>
    </row>
    <row r="330" spans="3:31" s="60" customFormat="1" ht="14.25">
      <c r="C330" s="72"/>
      <c r="D330" s="62"/>
      <c r="E330" s="62"/>
      <c r="F330" s="62"/>
      <c r="G330" s="62"/>
      <c r="H330" s="62"/>
      <c r="I330" s="62"/>
      <c r="J330" s="62"/>
      <c r="K330" s="62"/>
      <c r="L330" s="62"/>
      <c r="M330" s="62"/>
      <c r="N330" s="62"/>
      <c r="O330" s="62"/>
      <c r="P330" s="62"/>
      <c r="Q330" s="62"/>
      <c r="R330" s="62"/>
      <c r="S330" s="62"/>
      <c r="T330" s="62"/>
      <c r="U330" s="62"/>
      <c r="V330" s="62"/>
      <c r="W330" s="62"/>
      <c r="X330" s="62"/>
      <c r="Y330" s="62"/>
      <c r="Z330" s="62"/>
      <c r="AA330" s="62"/>
      <c r="AB330" s="62"/>
      <c r="AC330" s="62"/>
      <c r="AD330" s="62"/>
      <c r="AE330" s="326"/>
    </row>
    <row r="331" spans="3:31" s="60" customFormat="1" ht="14.25">
      <c r="C331" s="72"/>
      <c r="D331" s="62"/>
      <c r="E331" s="62"/>
      <c r="F331" s="62"/>
      <c r="G331" s="62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2"/>
      <c r="V331" s="62"/>
      <c r="W331" s="62"/>
      <c r="X331" s="62"/>
      <c r="Y331" s="62"/>
      <c r="Z331" s="62"/>
      <c r="AA331" s="62"/>
      <c r="AB331" s="62"/>
      <c r="AC331" s="62"/>
      <c r="AD331" s="62"/>
      <c r="AE331" s="326"/>
    </row>
    <row r="332" spans="3:31" s="60" customFormat="1" ht="14.25">
      <c r="C332" s="72"/>
      <c r="D332" s="62"/>
      <c r="E332" s="62"/>
      <c r="F332" s="62"/>
      <c r="G332" s="62"/>
      <c r="H332" s="62"/>
      <c r="I332" s="62"/>
      <c r="J332" s="62"/>
      <c r="K332" s="62"/>
      <c r="L332" s="62"/>
      <c r="M332" s="62"/>
      <c r="N332" s="62"/>
      <c r="O332" s="62"/>
      <c r="P332" s="62"/>
      <c r="Q332" s="62"/>
      <c r="R332" s="62"/>
      <c r="S332" s="62"/>
      <c r="T332" s="62"/>
      <c r="U332" s="62"/>
      <c r="V332" s="62"/>
      <c r="W332" s="62"/>
      <c r="X332" s="62"/>
      <c r="Y332" s="62"/>
      <c r="Z332" s="62"/>
      <c r="AA332" s="62"/>
      <c r="AB332" s="62"/>
      <c r="AC332" s="62"/>
      <c r="AD332" s="62"/>
      <c r="AE332" s="326"/>
    </row>
    <row r="333" spans="3:31" s="60" customFormat="1" ht="14.25">
      <c r="C333" s="72"/>
      <c r="D333" s="62"/>
      <c r="E333" s="62"/>
      <c r="F333" s="62"/>
      <c r="G333" s="62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  <c r="T333" s="62"/>
      <c r="U333" s="62"/>
      <c r="V333" s="62"/>
      <c r="W333" s="62"/>
      <c r="X333" s="62"/>
      <c r="Y333" s="62"/>
      <c r="Z333" s="62"/>
      <c r="AA333" s="62"/>
      <c r="AB333" s="62"/>
      <c r="AC333" s="62"/>
      <c r="AD333" s="62"/>
      <c r="AE333" s="326"/>
    </row>
    <row r="334" spans="3:31" s="60" customFormat="1" ht="14.25">
      <c r="C334" s="72"/>
      <c r="D334" s="62"/>
      <c r="E334" s="62"/>
      <c r="F334" s="62"/>
      <c r="G334" s="62"/>
      <c r="H334" s="62"/>
      <c r="I334" s="62"/>
      <c r="J334" s="62"/>
      <c r="K334" s="62"/>
      <c r="L334" s="62"/>
      <c r="M334" s="62"/>
      <c r="N334" s="62"/>
      <c r="O334" s="62"/>
      <c r="P334" s="62"/>
      <c r="Q334" s="62"/>
      <c r="R334" s="62"/>
      <c r="S334" s="62"/>
      <c r="T334" s="62"/>
      <c r="U334" s="62"/>
      <c r="V334" s="62"/>
      <c r="W334" s="62"/>
      <c r="X334" s="62"/>
      <c r="Y334" s="62"/>
      <c r="Z334" s="62"/>
      <c r="AA334" s="62"/>
      <c r="AB334" s="62"/>
      <c r="AC334" s="62"/>
      <c r="AD334" s="62"/>
      <c r="AE334" s="326"/>
    </row>
    <row r="335" spans="3:31" s="60" customFormat="1" ht="14.25">
      <c r="C335" s="72"/>
      <c r="D335" s="62"/>
      <c r="E335" s="62"/>
      <c r="F335" s="62"/>
      <c r="G335" s="62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  <c r="T335" s="62"/>
      <c r="U335" s="62"/>
      <c r="V335" s="62"/>
      <c r="W335" s="62"/>
      <c r="X335" s="62"/>
      <c r="Y335" s="62"/>
      <c r="Z335" s="62"/>
      <c r="AA335" s="62"/>
      <c r="AB335" s="62"/>
      <c r="AC335" s="62"/>
      <c r="AD335" s="62"/>
      <c r="AE335" s="326"/>
    </row>
    <row r="336" spans="3:31" s="60" customFormat="1" ht="14.25">
      <c r="C336" s="72"/>
      <c r="D336" s="62"/>
      <c r="E336" s="62"/>
      <c r="F336" s="62"/>
      <c r="G336" s="62"/>
      <c r="H336" s="62"/>
      <c r="I336" s="62"/>
      <c r="J336" s="62"/>
      <c r="K336" s="62"/>
      <c r="L336" s="62"/>
      <c r="M336" s="62"/>
      <c r="N336" s="62"/>
      <c r="O336" s="62"/>
      <c r="P336" s="62"/>
      <c r="Q336" s="62"/>
      <c r="R336" s="62"/>
      <c r="S336" s="62"/>
      <c r="T336" s="62"/>
      <c r="U336" s="62"/>
      <c r="V336" s="62"/>
      <c r="W336" s="62"/>
      <c r="X336" s="62"/>
      <c r="Y336" s="62"/>
      <c r="Z336" s="62"/>
      <c r="AA336" s="62"/>
      <c r="AB336" s="62"/>
      <c r="AC336" s="62"/>
      <c r="AD336" s="62"/>
      <c r="AE336" s="326"/>
    </row>
    <row r="337" spans="3:31" s="60" customFormat="1" ht="14.25">
      <c r="C337" s="72"/>
      <c r="D337" s="62"/>
      <c r="E337" s="62"/>
      <c r="F337" s="62"/>
      <c r="G337" s="62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  <c r="T337" s="62"/>
      <c r="U337" s="62"/>
      <c r="V337" s="62"/>
      <c r="W337" s="62"/>
      <c r="X337" s="62"/>
      <c r="Y337" s="62"/>
      <c r="Z337" s="62"/>
      <c r="AA337" s="62"/>
      <c r="AB337" s="62"/>
      <c r="AC337" s="62"/>
      <c r="AD337" s="62"/>
      <c r="AE337" s="326"/>
    </row>
    <row r="338" spans="3:31" s="60" customFormat="1" ht="14.25">
      <c r="C338" s="72"/>
      <c r="D338" s="62"/>
      <c r="E338" s="62"/>
      <c r="F338" s="62"/>
      <c r="G338" s="62"/>
      <c r="H338" s="62"/>
      <c r="I338" s="62"/>
      <c r="J338" s="62"/>
      <c r="K338" s="62"/>
      <c r="L338" s="62"/>
      <c r="M338" s="62"/>
      <c r="N338" s="62"/>
      <c r="O338" s="62"/>
      <c r="P338" s="62"/>
      <c r="Q338" s="62"/>
      <c r="R338" s="62"/>
      <c r="S338" s="62"/>
      <c r="T338" s="62"/>
      <c r="U338" s="62"/>
      <c r="V338" s="62"/>
      <c r="W338" s="62"/>
      <c r="X338" s="62"/>
      <c r="Y338" s="62"/>
      <c r="Z338" s="62"/>
      <c r="AA338" s="62"/>
      <c r="AB338" s="62"/>
      <c r="AC338" s="62"/>
      <c r="AD338" s="62"/>
      <c r="AE338" s="326"/>
    </row>
    <row r="339" spans="3:31" s="60" customFormat="1" ht="14.25">
      <c r="C339" s="72"/>
      <c r="D339" s="62"/>
      <c r="E339" s="62"/>
      <c r="F339" s="62"/>
      <c r="G339" s="62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  <c r="T339" s="62"/>
      <c r="U339" s="62"/>
      <c r="V339" s="62"/>
      <c r="W339" s="62"/>
      <c r="X339" s="62"/>
      <c r="Y339" s="62"/>
      <c r="Z339" s="62"/>
      <c r="AA339" s="62"/>
      <c r="AB339" s="62"/>
      <c r="AC339" s="62"/>
      <c r="AD339" s="62"/>
      <c r="AE339" s="326"/>
    </row>
    <row r="340" spans="3:31" s="60" customFormat="1" ht="14.25">
      <c r="C340" s="72"/>
      <c r="D340" s="62"/>
      <c r="E340" s="62"/>
      <c r="F340" s="62"/>
      <c r="G340" s="62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  <c r="T340" s="62"/>
      <c r="U340" s="62"/>
      <c r="V340" s="62"/>
      <c r="W340" s="62"/>
      <c r="X340" s="62"/>
      <c r="Y340" s="62"/>
      <c r="Z340" s="62"/>
      <c r="AA340" s="62"/>
      <c r="AB340" s="62"/>
      <c r="AC340" s="62"/>
      <c r="AD340" s="62"/>
      <c r="AE340" s="326"/>
    </row>
    <row r="341" spans="3:31" s="60" customFormat="1" ht="14.25">
      <c r="C341" s="72"/>
      <c r="D341" s="62"/>
      <c r="E341" s="62"/>
      <c r="F341" s="62"/>
      <c r="G341" s="62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  <c r="T341" s="62"/>
      <c r="U341" s="62"/>
      <c r="V341" s="62"/>
      <c r="W341" s="62"/>
      <c r="X341" s="62"/>
      <c r="Y341" s="62"/>
      <c r="Z341" s="62"/>
      <c r="AA341" s="62"/>
      <c r="AB341" s="62"/>
      <c r="AC341" s="62"/>
      <c r="AD341" s="62"/>
      <c r="AE341" s="326"/>
    </row>
    <row r="342" spans="3:31" s="60" customFormat="1" ht="14.25">
      <c r="C342" s="72"/>
      <c r="D342" s="62"/>
      <c r="E342" s="62"/>
      <c r="F342" s="62"/>
      <c r="G342" s="62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  <c r="T342" s="62"/>
      <c r="U342" s="62"/>
      <c r="V342" s="62"/>
      <c r="W342" s="62"/>
      <c r="X342" s="62"/>
      <c r="Y342" s="62"/>
      <c r="Z342" s="62"/>
      <c r="AA342" s="62"/>
      <c r="AB342" s="62"/>
      <c r="AC342" s="62"/>
      <c r="AD342" s="62"/>
      <c r="AE342" s="326"/>
    </row>
    <row r="343" spans="3:31" s="60" customFormat="1" ht="14.25">
      <c r="C343" s="72"/>
      <c r="D343" s="62"/>
      <c r="E343" s="62"/>
      <c r="F343" s="62"/>
      <c r="G343" s="62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62"/>
      <c r="Y343" s="62"/>
      <c r="Z343" s="62"/>
      <c r="AA343" s="62"/>
      <c r="AB343" s="62"/>
      <c r="AC343" s="62"/>
      <c r="AD343" s="62"/>
      <c r="AE343" s="326"/>
    </row>
    <row r="344" spans="3:31" s="60" customFormat="1" ht="14.25">
      <c r="C344" s="72"/>
      <c r="D344" s="62"/>
      <c r="E344" s="62"/>
      <c r="F344" s="62"/>
      <c r="G344" s="62"/>
      <c r="H344" s="62"/>
      <c r="I344" s="62"/>
      <c r="J344" s="62"/>
      <c r="K344" s="62"/>
      <c r="L344" s="62"/>
      <c r="M344" s="62"/>
      <c r="N344" s="62"/>
      <c r="O344" s="62"/>
      <c r="P344" s="62"/>
      <c r="Q344" s="62"/>
      <c r="R344" s="62"/>
      <c r="S344" s="62"/>
      <c r="T344" s="62"/>
      <c r="U344" s="62"/>
      <c r="V344" s="62"/>
      <c r="W344" s="62"/>
      <c r="X344" s="62"/>
      <c r="Y344" s="62"/>
      <c r="Z344" s="62"/>
      <c r="AA344" s="62"/>
      <c r="AB344" s="62"/>
      <c r="AC344" s="62"/>
      <c r="AD344" s="62"/>
      <c r="AE344" s="326"/>
    </row>
    <row r="345" spans="3:31" s="60" customFormat="1" ht="14.25">
      <c r="C345" s="72"/>
      <c r="D345" s="62"/>
      <c r="E345" s="62"/>
      <c r="F345" s="62"/>
      <c r="G345" s="62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  <c r="T345" s="62"/>
      <c r="U345" s="62"/>
      <c r="V345" s="62"/>
      <c r="W345" s="62"/>
      <c r="X345" s="62"/>
      <c r="Y345" s="62"/>
      <c r="Z345" s="62"/>
      <c r="AA345" s="62"/>
      <c r="AB345" s="62"/>
      <c r="AC345" s="62"/>
      <c r="AD345" s="62"/>
      <c r="AE345" s="326"/>
    </row>
    <row r="346" spans="3:31" s="60" customFormat="1" ht="14.25">
      <c r="C346" s="72"/>
      <c r="D346" s="62"/>
      <c r="E346" s="62"/>
      <c r="F346" s="62"/>
      <c r="G346" s="62"/>
      <c r="H346" s="62"/>
      <c r="I346" s="62"/>
      <c r="J346" s="62"/>
      <c r="K346" s="62"/>
      <c r="L346" s="62"/>
      <c r="M346" s="62"/>
      <c r="N346" s="62"/>
      <c r="O346" s="62"/>
      <c r="P346" s="62"/>
      <c r="Q346" s="62"/>
      <c r="R346" s="62"/>
      <c r="S346" s="62"/>
      <c r="T346" s="62"/>
      <c r="U346" s="62"/>
      <c r="V346" s="62"/>
      <c r="W346" s="62"/>
      <c r="X346" s="62"/>
      <c r="Y346" s="62"/>
      <c r="Z346" s="62"/>
      <c r="AA346" s="62"/>
      <c r="AB346" s="62"/>
      <c r="AC346" s="62"/>
      <c r="AD346" s="62"/>
      <c r="AE346" s="326"/>
    </row>
    <row r="347" spans="3:31" s="60" customFormat="1" ht="14.25">
      <c r="C347" s="72"/>
      <c r="D347" s="62"/>
      <c r="E347" s="62"/>
      <c r="F347" s="62"/>
      <c r="G347" s="62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62"/>
      <c r="Y347" s="62"/>
      <c r="Z347" s="62"/>
      <c r="AA347" s="62"/>
      <c r="AB347" s="62"/>
      <c r="AC347" s="62"/>
      <c r="AD347" s="62"/>
      <c r="AE347" s="326"/>
    </row>
    <row r="348" spans="3:31" s="60" customFormat="1" ht="14.25">
      <c r="C348" s="72"/>
      <c r="D348" s="62"/>
      <c r="E348" s="62"/>
      <c r="F348" s="62"/>
      <c r="G348" s="62"/>
      <c r="H348" s="62"/>
      <c r="I348" s="62"/>
      <c r="J348" s="62"/>
      <c r="K348" s="62"/>
      <c r="L348" s="62"/>
      <c r="M348" s="62"/>
      <c r="N348" s="62"/>
      <c r="O348" s="62"/>
      <c r="P348" s="62"/>
      <c r="Q348" s="62"/>
      <c r="R348" s="62"/>
      <c r="S348" s="62"/>
      <c r="T348" s="62"/>
      <c r="U348" s="62"/>
      <c r="V348" s="62"/>
      <c r="W348" s="62"/>
      <c r="X348" s="62"/>
      <c r="Y348" s="62"/>
      <c r="Z348" s="62"/>
      <c r="AA348" s="62"/>
      <c r="AB348" s="62"/>
      <c r="AC348" s="62"/>
      <c r="AD348" s="62"/>
      <c r="AE348" s="326"/>
    </row>
    <row r="349" spans="3:31" s="60" customFormat="1" ht="14.25">
      <c r="C349" s="72"/>
      <c r="D349" s="62"/>
      <c r="E349" s="62"/>
      <c r="F349" s="62"/>
      <c r="G349" s="62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  <c r="T349" s="62"/>
      <c r="U349" s="62"/>
      <c r="V349" s="62"/>
      <c r="W349" s="62"/>
      <c r="X349" s="62"/>
      <c r="Y349" s="62"/>
      <c r="Z349" s="62"/>
      <c r="AA349" s="62"/>
      <c r="AB349" s="62"/>
      <c r="AC349" s="62"/>
      <c r="AD349" s="62"/>
      <c r="AE349" s="326"/>
    </row>
    <row r="350" spans="3:31" s="60" customFormat="1" ht="14.25">
      <c r="C350" s="72"/>
      <c r="D350" s="62"/>
      <c r="E350" s="62"/>
      <c r="F350" s="62"/>
      <c r="G350" s="62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  <c r="S350" s="62"/>
      <c r="T350" s="62"/>
      <c r="U350" s="62"/>
      <c r="V350" s="62"/>
      <c r="W350" s="62"/>
      <c r="X350" s="62"/>
      <c r="Y350" s="62"/>
      <c r="Z350" s="62"/>
      <c r="AA350" s="62"/>
      <c r="AB350" s="62"/>
      <c r="AC350" s="62"/>
      <c r="AD350" s="62"/>
      <c r="AE350" s="326"/>
    </row>
    <row r="351" spans="3:31" s="60" customFormat="1" ht="14.25">
      <c r="C351" s="72"/>
      <c r="D351" s="62"/>
      <c r="E351" s="62"/>
      <c r="F351" s="62"/>
      <c r="G351" s="62"/>
      <c r="H351" s="62"/>
      <c r="I351" s="62"/>
      <c r="J351" s="62"/>
      <c r="K351" s="62"/>
      <c r="L351" s="62"/>
      <c r="M351" s="62"/>
      <c r="N351" s="62"/>
      <c r="O351" s="62"/>
      <c r="P351" s="62"/>
      <c r="Q351" s="62"/>
      <c r="R351" s="62"/>
      <c r="S351" s="62"/>
      <c r="T351" s="62"/>
      <c r="U351" s="62"/>
      <c r="V351" s="62"/>
      <c r="W351" s="62"/>
      <c r="X351" s="62"/>
      <c r="Y351" s="62"/>
      <c r="Z351" s="62"/>
      <c r="AA351" s="62"/>
      <c r="AB351" s="62"/>
      <c r="AC351" s="62"/>
      <c r="AD351" s="62"/>
      <c r="AE351" s="326"/>
    </row>
    <row r="352" spans="3:31" s="60" customFormat="1" ht="14.25">
      <c r="C352" s="72"/>
      <c r="D352" s="62"/>
      <c r="E352" s="62"/>
      <c r="F352" s="62"/>
      <c r="G352" s="62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  <c r="T352" s="62"/>
      <c r="U352" s="62"/>
      <c r="V352" s="62"/>
      <c r="W352" s="62"/>
      <c r="X352" s="62"/>
      <c r="Y352" s="62"/>
      <c r="Z352" s="62"/>
      <c r="AA352" s="62"/>
      <c r="AB352" s="62"/>
      <c r="AC352" s="62"/>
      <c r="AD352" s="62"/>
      <c r="AE352" s="326"/>
    </row>
    <row r="353" spans="3:31" s="60" customFormat="1" ht="14.25">
      <c r="C353" s="72"/>
      <c r="D353" s="62"/>
      <c r="E353" s="62"/>
      <c r="F353" s="62"/>
      <c r="G353" s="62"/>
      <c r="H353" s="62"/>
      <c r="I353" s="62"/>
      <c r="J353" s="62"/>
      <c r="K353" s="62"/>
      <c r="L353" s="62"/>
      <c r="M353" s="62"/>
      <c r="N353" s="62"/>
      <c r="O353" s="62"/>
      <c r="P353" s="62"/>
      <c r="Q353" s="62"/>
      <c r="R353" s="62"/>
      <c r="S353" s="62"/>
      <c r="T353" s="62"/>
      <c r="U353" s="62"/>
      <c r="V353" s="62"/>
      <c r="W353" s="62"/>
      <c r="X353" s="62"/>
      <c r="Y353" s="62"/>
      <c r="Z353" s="62"/>
      <c r="AA353" s="62"/>
      <c r="AB353" s="62"/>
      <c r="AC353" s="62"/>
      <c r="AD353" s="62"/>
      <c r="AE353" s="326"/>
    </row>
    <row r="354" spans="3:31" s="60" customFormat="1" ht="14.25">
      <c r="C354" s="72"/>
      <c r="D354" s="62"/>
      <c r="E354" s="62"/>
      <c r="F354" s="62"/>
      <c r="G354" s="62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  <c r="T354" s="62"/>
      <c r="U354" s="62"/>
      <c r="V354" s="62"/>
      <c r="W354" s="62"/>
      <c r="X354" s="62"/>
      <c r="Y354" s="62"/>
      <c r="Z354" s="62"/>
      <c r="AA354" s="62"/>
      <c r="AB354" s="62"/>
      <c r="AC354" s="62"/>
      <c r="AD354" s="62"/>
      <c r="AE354" s="326"/>
    </row>
    <row r="355" spans="3:31" s="60" customFormat="1" ht="14.25">
      <c r="C355" s="72"/>
      <c r="D355" s="62"/>
      <c r="E355" s="62"/>
      <c r="F355" s="62"/>
      <c r="G355" s="62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  <c r="AA355" s="62"/>
      <c r="AB355" s="62"/>
      <c r="AC355" s="62"/>
      <c r="AD355" s="62"/>
      <c r="AE355" s="326"/>
    </row>
    <row r="356" spans="3:31" s="60" customFormat="1" ht="14.25">
      <c r="C356" s="72"/>
      <c r="D356" s="62"/>
      <c r="E356" s="62"/>
      <c r="F356" s="62"/>
      <c r="G356" s="62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  <c r="T356" s="62"/>
      <c r="U356" s="62"/>
      <c r="V356" s="62"/>
      <c r="W356" s="62"/>
      <c r="X356" s="62"/>
      <c r="Y356" s="62"/>
      <c r="Z356" s="62"/>
      <c r="AA356" s="62"/>
      <c r="AB356" s="62"/>
      <c r="AC356" s="62"/>
      <c r="AD356" s="62"/>
      <c r="AE356" s="326"/>
    </row>
    <row r="357" spans="3:31" s="60" customFormat="1" ht="14.25">
      <c r="C357" s="72"/>
      <c r="D357" s="62"/>
      <c r="E357" s="62"/>
      <c r="F357" s="62"/>
      <c r="G357" s="62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  <c r="S357" s="62"/>
      <c r="T357" s="62"/>
      <c r="U357" s="62"/>
      <c r="V357" s="62"/>
      <c r="W357" s="62"/>
      <c r="X357" s="62"/>
      <c r="Y357" s="62"/>
      <c r="Z357" s="62"/>
      <c r="AA357" s="62"/>
      <c r="AB357" s="62"/>
      <c r="AC357" s="62"/>
      <c r="AD357" s="62"/>
      <c r="AE357" s="326"/>
    </row>
    <row r="358" spans="3:31" s="60" customFormat="1" ht="14.25">
      <c r="C358" s="72"/>
      <c r="D358" s="62"/>
      <c r="E358" s="62"/>
      <c r="F358" s="62"/>
      <c r="G358" s="62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  <c r="Y358" s="62"/>
      <c r="Z358" s="62"/>
      <c r="AA358" s="62"/>
      <c r="AB358" s="62"/>
      <c r="AC358" s="62"/>
      <c r="AD358" s="62"/>
      <c r="AE358" s="326"/>
    </row>
    <row r="359" spans="3:31" s="60" customFormat="1" ht="14.25">
      <c r="C359" s="72"/>
      <c r="D359" s="62"/>
      <c r="E359" s="62"/>
      <c r="F359" s="62"/>
      <c r="G359" s="62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  <c r="Y359" s="62"/>
      <c r="Z359" s="62"/>
      <c r="AA359" s="62"/>
      <c r="AB359" s="62"/>
      <c r="AC359" s="62"/>
      <c r="AD359" s="62"/>
      <c r="AE359" s="326"/>
    </row>
    <row r="360" spans="3:31" s="60" customFormat="1" ht="14.25">
      <c r="C360" s="72"/>
      <c r="D360" s="62"/>
      <c r="E360" s="62"/>
      <c r="F360" s="62"/>
      <c r="G360" s="62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  <c r="Y360" s="62"/>
      <c r="Z360" s="62"/>
      <c r="AA360" s="62"/>
      <c r="AB360" s="62"/>
      <c r="AC360" s="62"/>
      <c r="AD360" s="62"/>
      <c r="AE360" s="326"/>
    </row>
    <row r="361" spans="3:31" s="60" customFormat="1" ht="14.25">
      <c r="C361" s="72"/>
      <c r="D361" s="62"/>
      <c r="E361" s="62"/>
      <c r="F361" s="62"/>
      <c r="G361" s="62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  <c r="Y361" s="62"/>
      <c r="Z361" s="62"/>
      <c r="AA361" s="62"/>
      <c r="AB361" s="62"/>
      <c r="AC361" s="62"/>
      <c r="AD361" s="62"/>
      <c r="AE361" s="326"/>
    </row>
    <row r="362" spans="3:31" s="60" customFormat="1" ht="14.25">
      <c r="C362" s="72"/>
      <c r="D362" s="62"/>
      <c r="E362" s="62"/>
      <c r="F362" s="62"/>
      <c r="G362" s="62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  <c r="AA362" s="62"/>
      <c r="AB362" s="62"/>
      <c r="AC362" s="62"/>
      <c r="AD362" s="62"/>
      <c r="AE362" s="326"/>
    </row>
    <row r="363" spans="3:31" s="60" customFormat="1" ht="14.25">
      <c r="C363" s="72"/>
      <c r="D363" s="62"/>
      <c r="E363" s="62"/>
      <c r="F363" s="62"/>
      <c r="G363" s="62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  <c r="AA363" s="62"/>
      <c r="AB363" s="62"/>
      <c r="AC363" s="62"/>
      <c r="AD363" s="62"/>
      <c r="AE363" s="326"/>
    </row>
    <row r="364" spans="3:31" s="60" customFormat="1" ht="14.25">
      <c r="C364" s="72"/>
      <c r="D364" s="62"/>
      <c r="E364" s="62"/>
      <c r="F364" s="6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  <c r="AA364" s="62"/>
      <c r="AB364" s="62"/>
      <c r="AC364" s="62"/>
      <c r="AD364" s="62"/>
      <c r="AE364" s="326"/>
    </row>
    <row r="365" spans="3:31" s="60" customFormat="1" ht="14.25">
      <c r="C365" s="72"/>
      <c r="D365" s="62"/>
      <c r="E365" s="62"/>
      <c r="F365" s="6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  <c r="AA365" s="62"/>
      <c r="AB365" s="62"/>
      <c r="AC365" s="62"/>
      <c r="AD365" s="62"/>
      <c r="AE365" s="326"/>
    </row>
    <row r="366" spans="3:31" s="60" customFormat="1" ht="14.25">
      <c r="C366" s="72"/>
      <c r="D366" s="62"/>
      <c r="E366" s="62"/>
      <c r="F366" s="6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  <c r="AA366" s="62"/>
      <c r="AB366" s="62"/>
      <c r="AC366" s="62"/>
      <c r="AD366" s="62"/>
      <c r="AE366" s="326"/>
    </row>
    <row r="367" spans="3:31" s="60" customFormat="1" ht="14.25">
      <c r="C367" s="72"/>
      <c r="D367" s="62"/>
      <c r="E367" s="62"/>
      <c r="F367" s="6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  <c r="AA367" s="62"/>
      <c r="AB367" s="62"/>
      <c r="AC367" s="62"/>
      <c r="AD367" s="62"/>
      <c r="AE367" s="326"/>
    </row>
    <row r="368" spans="3:31" s="60" customFormat="1" ht="14.25">
      <c r="C368" s="72"/>
      <c r="D368" s="62"/>
      <c r="E368" s="62"/>
      <c r="F368" s="62"/>
      <c r="G368" s="62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  <c r="Y368" s="62"/>
      <c r="Z368" s="62"/>
      <c r="AA368" s="62"/>
      <c r="AB368" s="62"/>
      <c r="AC368" s="62"/>
      <c r="AD368" s="62"/>
      <c r="AE368" s="326"/>
    </row>
    <row r="369" spans="3:31" s="60" customFormat="1" ht="14.25">
      <c r="C369" s="72"/>
      <c r="D369" s="62"/>
      <c r="E369" s="62"/>
      <c r="F369" s="62"/>
      <c r="G369" s="62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  <c r="Y369" s="62"/>
      <c r="Z369" s="62"/>
      <c r="AA369" s="62"/>
      <c r="AB369" s="62"/>
      <c r="AC369" s="62"/>
      <c r="AD369" s="62"/>
      <c r="AE369" s="326"/>
    </row>
    <row r="370" spans="3:31" s="60" customFormat="1" ht="14.25">
      <c r="C370" s="72"/>
      <c r="D370" s="62"/>
      <c r="E370" s="62"/>
      <c r="F370" s="62"/>
      <c r="G370" s="62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  <c r="Y370" s="62"/>
      <c r="Z370" s="62"/>
      <c r="AA370" s="62"/>
      <c r="AB370" s="62"/>
      <c r="AC370" s="62"/>
      <c r="AD370" s="62"/>
      <c r="AE370" s="326"/>
    </row>
    <row r="371" spans="3:31" s="60" customFormat="1" ht="14.25">
      <c r="C371" s="72"/>
      <c r="D371" s="62"/>
      <c r="E371" s="62"/>
      <c r="F371" s="62"/>
      <c r="G371" s="62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  <c r="Y371" s="62"/>
      <c r="Z371" s="62"/>
      <c r="AA371" s="62"/>
      <c r="AB371" s="62"/>
      <c r="AC371" s="62"/>
      <c r="AD371" s="62"/>
      <c r="AE371" s="326"/>
    </row>
    <row r="372" spans="3:31" s="60" customFormat="1" ht="14.25">
      <c r="C372" s="72"/>
      <c r="D372" s="62"/>
      <c r="E372" s="62"/>
      <c r="F372" s="62"/>
      <c r="G372" s="62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  <c r="Y372" s="62"/>
      <c r="Z372" s="62"/>
      <c r="AA372" s="62"/>
      <c r="AB372" s="62"/>
      <c r="AC372" s="62"/>
      <c r="AD372" s="62"/>
      <c r="AE372" s="326"/>
    </row>
    <row r="373" spans="3:31" s="60" customFormat="1" ht="14.25">
      <c r="C373" s="72"/>
      <c r="D373" s="62"/>
      <c r="E373" s="62"/>
      <c r="F373" s="62"/>
      <c r="G373" s="62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  <c r="Y373" s="62"/>
      <c r="Z373" s="62"/>
      <c r="AA373" s="62"/>
      <c r="AB373" s="62"/>
      <c r="AC373" s="62"/>
      <c r="AD373" s="62"/>
      <c r="AE373" s="326"/>
    </row>
    <row r="374" spans="3:31" s="60" customFormat="1" ht="14.25">
      <c r="C374" s="72"/>
      <c r="D374" s="62"/>
      <c r="E374" s="62"/>
      <c r="F374" s="62"/>
      <c r="G374" s="62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  <c r="Y374" s="62"/>
      <c r="Z374" s="62"/>
      <c r="AA374" s="62"/>
      <c r="AB374" s="62"/>
      <c r="AC374" s="62"/>
      <c r="AD374" s="62"/>
      <c r="AE374" s="326"/>
    </row>
    <row r="375" spans="3:31" s="60" customFormat="1" ht="14.25">
      <c r="C375" s="72"/>
      <c r="D375" s="62"/>
      <c r="E375" s="62"/>
      <c r="F375" s="62"/>
      <c r="G375" s="62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  <c r="Y375" s="62"/>
      <c r="Z375" s="62"/>
      <c r="AA375" s="62"/>
      <c r="AB375" s="62"/>
      <c r="AC375" s="62"/>
      <c r="AD375" s="62"/>
      <c r="AE375" s="326"/>
    </row>
    <row r="376" spans="3:31" s="60" customFormat="1" ht="14.25">
      <c r="C376" s="72"/>
      <c r="D376" s="62"/>
      <c r="E376" s="62"/>
      <c r="F376" s="62"/>
      <c r="G376" s="62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  <c r="Y376" s="62"/>
      <c r="Z376" s="62"/>
      <c r="AA376" s="62"/>
      <c r="AB376" s="62"/>
      <c r="AC376" s="62"/>
      <c r="AD376" s="62"/>
      <c r="AE376" s="326"/>
    </row>
    <row r="377" spans="3:31" s="60" customFormat="1" ht="14.25">
      <c r="C377" s="72"/>
      <c r="D377" s="62"/>
      <c r="E377" s="62"/>
      <c r="F377" s="62"/>
      <c r="G377" s="62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  <c r="Y377" s="62"/>
      <c r="Z377" s="62"/>
      <c r="AA377" s="62"/>
      <c r="AB377" s="62"/>
      <c r="AC377" s="62"/>
      <c r="AD377" s="62"/>
      <c r="AE377" s="326"/>
    </row>
    <row r="378" spans="3:31" s="60" customFormat="1" ht="14.25">
      <c r="C378" s="72"/>
      <c r="D378" s="62"/>
      <c r="E378" s="62"/>
      <c r="F378" s="62"/>
      <c r="G378" s="62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  <c r="T378" s="62"/>
      <c r="U378" s="62"/>
      <c r="V378" s="62"/>
      <c r="W378" s="62"/>
      <c r="X378" s="62"/>
      <c r="Y378" s="62"/>
      <c r="Z378" s="62"/>
      <c r="AA378" s="62"/>
      <c r="AB378" s="62"/>
      <c r="AC378" s="62"/>
      <c r="AD378" s="62"/>
      <c r="AE378" s="326"/>
    </row>
    <row r="379" spans="3:31" s="60" customFormat="1" ht="14.25">
      <c r="C379" s="72"/>
      <c r="D379" s="62"/>
      <c r="E379" s="62"/>
      <c r="F379" s="62"/>
      <c r="G379" s="62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  <c r="T379" s="62"/>
      <c r="U379" s="62"/>
      <c r="V379" s="62"/>
      <c r="W379" s="62"/>
      <c r="X379" s="62"/>
      <c r="Y379" s="62"/>
      <c r="Z379" s="62"/>
      <c r="AA379" s="62"/>
      <c r="AB379" s="62"/>
      <c r="AC379" s="62"/>
      <c r="AD379" s="62"/>
      <c r="AE379" s="326"/>
    </row>
    <row r="380" spans="3:31" s="60" customFormat="1" ht="14.25">
      <c r="C380" s="72"/>
      <c r="D380" s="62"/>
      <c r="E380" s="62"/>
      <c r="F380" s="62"/>
      <c r="G380" s="62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  <c r="S380" s="62"/>
      <c r="T380" s="62"/>
      <c r="U380" s="62"/>
      <c r="V380" s="62"/>
      <c r="W380" s="62"/>
      <c r="X380" s="62"/>
      <c r="Y380" s="62"/>
      <c r="Z380" s="62"/>
      <c r="AA380" s="62"/>
      <c r="AB380" s="62"/>
      <c r="AC380" s="62"/>
      <c r="AD380" s="62"/>
      <c r="AE380" s="326"/>
    </row>
    <row r="381" spans="3:31" s="60" customFormat="1" ht="14.25">
      <c r="C381" s="72"/>
      <c r="D381" s="62"/>
      <c r="E381" s="62"/>
      <c r="F381" s="62"/>
      <c r="G381" s="62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  <c r="T381" s="62"/>
      <c r="U381" s="62"/>
      <c r="V381" s="62"/>
      <c r="W381" s="62"/>
      <c r="X381" s="62"/>
      <c r="Y381" s="62"/>
      <c r="Z381" s="62"/>
      <c r="AA381" s="62"/>
      <c r="AB381" s="62"/>
      <c r="AC381" s="62"/>
      <c r="AD381" s="62"/>
      <c r="AE381" s="326"/>
    </row>
  </sheetData>
  <mergeCells count="37">
    <mergeCell ref="A1:B1"/>
    <mergeCell ref="A2:AP2"/>
    <mergeCell ref="F3:AD3"/>
    <mergeCell ref="AE3:AL3"/>
    <mergeCell ref="AM3:AP3"/>
    <mergeCell ref="G4:R4"/>
    <mergeCell ref="S4:AD4"/>
    <mergeCell ref="G5:H5"/>
    <mergeCell ref="I5:J5"/>
    <mergeCell ref="K5:L5"/>
    <mergeCell ref="M5:N5"/>
    <mergeCell ref="O5:P5"/>
    <mergeCell ref="Q5:R5"/>
    <mergeCell ref="S5:T5"/>
    <mergeCell ref="U5:V5"/>
    <mergeCell ref="W5:X5"/>
    <mergeCell ref="Y5:Z5"/>
    <mergeCell ref="AA5:AB5"/>
    <mergeCell ref="AC5:AD5"/>
    <mergeCell ref="A3:A6"/>
    <mergeCell ref="B3:B6"/>
    <mergeCell ref="C3:C6"/>
    <mergeCell ref="D3:D6"/>
    <mergeCell ref="E3:E6"/>
    <mergeCell ref="F4:F6"/>
    <mergeCell ref="AE4:AE6"/>
    <mergeCell ref="AF4:AF6"/>
    <mergeCell ref="AG4:AG6"/>
    <mergeCell ref="AH4:AH6"/>
    <mergeCell ref="AI4:AI6"/>
    <mergeCell ref="AJ4:AJ6"/>
    <mergeCell ref="AK4:AK6"/>
    <mergeCell ref="AL4:AL6"/>
    <mergeCell ref="AM4:AM6"/>
    <mergeCell ref="AN4:AN6"/>
    <mergeCell ref="AO4:AO6"/>
    <mergeCell ref="AP4:AP6"/>
  </mergeCells>
  <dataValidations count="1">
    <dataValidation type="list" allowBlank="1" showInputMessage="1" showErrorMessage="1" sqref="D8:D11">
      <formula1>"行政,参公,事业,企业,其他"</formula1>
    </dataValidation>
  </dataValidations>
  <pageMargins left="0.196527777777778" right="0.156944444444444" top="0.75" bottom="0.75" header="0.3" footer="0.3"/>
  <pageSetup orientation="landscape" paperSize="9" scale="6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BG374"/>
  <sheetViews>
    <sheetView workbookViewId="0" topLeftCell="A1">
      <selection pane="topLeft" activeCell="E10" sqref="E10"/>
    </sheetView>
  </sheetViews>
  <sheetFormatPr defaultColWidth="8.875" defaultRowHeight="14.25"/>
  <cols>
    <col min="1" max="1" width="2.625" style="199" customWidth="1"/>
    <col min="2" max="2" width="3.375" style="199" customWidth="1"/>
    <col min="3" max="3" width="4.75" style="72" customWidth="1"/>
    <col min="4" max="4" width="3.375" style="200" customWidth="1"/>
    <col min="5" max="5" width="7.875" style="200" customWidth="1"/>
    <col min="6" max="8" width="4.25" style="200" customWidth="1"/>
    <col min="9" max="9" width="8" style="200" customWidth="1"/>
    <col min="10" max="10" width="8.125" style="201" customWidth="1"/>
    <col min="11" max="11" width="7" style="201" customWidth="1"/>
    <col min="12" max="12" width="7.25" style="201" customWidth="1"/>
    <col min="13" max="14" width="5.625" style="201" customWidth="1"/>
    <col min="15" max="15" width="5.75" style="201" customWidth="1"/>
    <col min="16" max="16" width="6.5" style="201" customWidth="1"/>
    <col min="17" max="17" width="2.875" style="201" hidden="1" customWidth="1"/>
    <col min="18" max="18" width="6.125" style="201" customWidth="1"/>
    <col min="19" max="20" width="2.875" style="201" hidden="1" customWidth="1"/>
    <col min="21" max="21" width="7.5" style="201" customWidth="1"/>
    <col min="22" max="22" width="4.25" style="201" hidden="1" customWidth="1"/>
    <col min="23" max="23" width="4.125" style="201" hidden="1" customWidth="1"/>
    <col min="24" max="24" width="5.125" style="201" hidden="1" customWidth="1"/>
    <col min="25" max="25" width="4.25" style="201" hidden="1" customWidth="1"/>
    <col min="26" max="26" width="5.25" style="201" hidden="1" customWidth="1"/>
    <col min="27" max="28" width="4" style="201" hidden="1" customWidth="1"/>
    <col min="29" max="29" width="3.125" style="201" hidden="1" customWidth="1"/>
    <col min="30" max="30" width="4.25" style="201" hidden="1" customWidth="1"/>
    <col min="31" max="31" width="7.5" style="201" hidden="1" customWidth="1"/>
    <col min="32" max="32" width="12.875" style="201" hidden="1" customWidth="1"/>
    <col min="33" max="33" width="8.375" style="201" hidden="1" customWidth="1"/>
    <col min="34" max="34" width="1.875" style="201" hidden="1" customWidth="1"/>
    <col min="35" max="35" width="7.5" style="201" hidden="1" customWidth="1"/>
    <col min="36" max="36" width="7.25" style="202" customWidth="1"/>
    <col min="37" max="37" width="6.25" style="202" customWidth="1"/>
    <col min="38" max="38" width="7.625" style="202" customWidth="1"/>
    <col min="39" max="39" width="9.125" style="202" customWidth="1"/>
    <col min="40" max="40" width="6.875" style="202" customWidth="1"/>
    <col min="41" max="41" width="2.625" style="202" hidden="1" customWidth="1"/>
    <col min="42" max="42" width="2.25" style="202" hidden="1" customWidth="1"/>
    <col min="43" max="43" width="3.125" style="202" hidden="1" customWidth="1"/>
    <col min="44" max="46" width="3.25" style="203" hidden="1" customWidth="1"/>
    <col min="47" max="47" width="1.625" style="203" hidden="1" customWidth="1"/>
    <col min="48" max="48" width="1.5" style="203" hidden="1" customWidth="1"/>
    <col min="49" max="49" width="0.5" style="203" hidden="1" customWidth="1"/>
    <col min="50" max="50" width="3.25" style="203" hidden="1" customWidth="1"/>
    <col min="51" max="52" width="4" style="203" hidden="1" customWidth="1"/>
    <col min="53" max="53" width="0.25" style="203" hidden="1" customWidth="1"/>
    <col min="54" max="54" width="6" style="203" customWidth="1"/>
    <col min="55" max="55" width="5.875" style="203" customWidth="1"/>
    <col min="56" max="56" width="0.25" style="203" hidden="1" customWidth="1"/>
    <col min="57" max="57" width="2.875" style="203" hidden="1" customWidth="1"/>
    <col min="58" max="58" width="5" style="203" customWidth="1"/>
    <col min="59" max="59" width="7.875" style="204" customWidth="1"/>
    <col min="60" max="16384" width="8.875" style="205"/>
  </cols>
  <sheetData>
    <row r="1" spans="1:59" ht="14.25">
      <c r="A1" s="206" t="s">
        <v>36</v>
      </c>
      <c r="B1" s="206"/>
      <c r="C1" s="72"/>
      <c r="D1" s="200"/>
      <c r="E1" s="200"/>
      <c r="F1" s="200"/>
      <c r="G1" s="200"/>
      <c r="H1" s="200"/>
      <c r="I1" s="200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  <c r="AD1" s="201"/>
      <c r="AE1" s="201"/>
      <c r="AF1" s="201"/>
      <c r="AG1" s="201"/>
      <c r="AH1" s="201"/>
      <c r="AI1" s="201"/>
      <c r="AJ1" s="202"/>
      <c r="AK1" s="202"/>
      <c r="AL1" s="202"/>
      <c r="AM1" s="202"/>
      <c r="AN1" s="202"/>
      <c r="AO1" s="202"/>
      <c r="AP1" s="202"/>
      <c r="AQ1" s="202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4"/>
    </row>
    <row r="2" spans="1:59" ht="3" customHeight="1">
      <c r="A2" s="205"/>
      <c r="B2" s="205"/>
      <c r="C2" s="205"/>
      <c r="D2" s="205"/>
      <c r="E2" s="205"/>
      <c r="F2" s="205"/>
      <c r="G2" s="205"/>
      <c r="H2" s="205"/>
      <c r="I2" s="205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  <c r="AK2" s="204"/>
      <c r="AL2" s="204"/>
      <c r="AM2" s="204"/>
      <c r="AN2" s="204"/>
      <c r="AO2" s="204"/>
      <c r="AP2" s="204"/>
      <c r="AQ2" s="204"/>
      <c r="AR2" s="204"/>
      <c r="AS2" s="204"/>
      <c r="AT2" s="204"/>
      <c r="AU2" s="204"/>
      <c r="AV2" s="204"/>
      <c r="AW2" s="204"/>
      <c r="AX2" s="204"/>
      <c r="AY2" s="204"/>
      <c r="AZ2" s="204"/>
      <c r="BA2" s="204"/>
      <c r="BB2" s="204"/>
      <c r="BC2" s="204"/>
      <c r="BD2" s="204"/>
      <c r="BE2" s="204"/>
      <c r="BF2" s="204"/>
      <c r="BG2" s="204"/>
    </row>
    <row r="3" spans="1:59" ht="56.25" customHeight="1">
      <c r="A3" s="207"/>
      <c r="B3" s="207"/>
      <c r="C3" s="207"/>
      <c r="D3" s="207"/>
      <c r="E3" s="207"/>
      <c r="F3" s="207"/>
      <c r="G3" s="207"/>
      <c r="H3" s="207"/>
      <c r="I3" s="207"/>
      <c r="J3" s="241"/>
      <c r="K3" s="241"/>
      <c r="L3" s="241"/>
      <c r="M3" s="242"/>
      <c r="N3" s="242"/>
      <c r="O3" s="242"/>
      <c r="P3" s="242"/>
      <c r="Q3" s="242"/>
      <c r="R3" s="242"/>
      <c r="S3" s="242"/>
      <c r="T3" s="242"/>
      <c r="U3" s="242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1"/>
      <c r="BC3" s="241"/>
      <c r="BD3" s="241"/>
      <c r="BE3" s="241"/>
      <c r="BF3" s="203"/>
      <c r="BG3" s="204"/>
    </row>
    <row r="4" spans="1:59" ht="21.95" customHeight="1">
      <c r="A4" s="147" t="s">
        <v>2</v>
      </c>
      <c r="B4" s="147" t="s">
        <v>3</v>
      </c>
      <c r="C4" s="147" t="s">
        <v>4</v>
      </c>
      <c r="D4" s="147" t="s">
        <v>5</v>
      </c>
      <c r="E4" s="208" t="s">
        <v>37</v>
      </c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209"/>
      <c r="W4" s="209"/>
      <c r="X4" s="209"/>
      <c r="Y4" s="209"/>
      <c r="Z4" s="209"/>
      <c r="AA4" s="209"/>
      <c r="AB4" s="209"/>
      <c r="AC4" s="209"/>
      <c r="AD4" s="209"/>
      <c r="AE4" s="209"/>
      <c r="AF4" s="209"/>
      <c r="AG4" s="209"/>
      <c r="AH4" s="209"/>
      <c r="AI4" s="209"/>
      <c r="AJ4" s="209"/>
      <c r="AK4" s="209"/>
      <c r="AL4" s="209"/>
      <c r="AM4" s="209"/>
      <c r="AN4" s="209"/>
      <c r="AO4" s="209"/>
      <c r="AP4" s="209"/>
      <c r="AQ4" s="209"/>
      <c r="AR4" s="209"/>
      <c r="AS4" s="209"/>
      <c r="AT4" s="209"/>
      <c r="AU4" s="209"/>
      <c r="AV4" s="209"/>
      <c r="AW4" s="209"/>
      <c r="AX4" s="304"/>
      <c r="AY4" s="305" t="s">
        <v>38</v>
      </c>
      <c r="AZ4" s="305"/>
      <c r="BA4" s="305"/>
      <c r="BB4" s="305"/>
      <c r="BC4" s="305"/>
      <c r="BD4" s="305"/>
      <c r="BE4" s="305"/>
      <c r="BF4" s="305"/>
      <c r="BG4" s="318"/>
    </row>
    <row r="5" spans="1:59" ht="24.95" customHeight="1">
      <c r="A5" s="152"/>
      <c r="B5" s="152"/>
      <c r="C5" s="152"/>
      <c r="D5" s="152"/>
      <c r="E5" s="153" t="s">
        <v>39</v>
      </c>
      <c r="F5" s="210" t="s">
        <v>40</v>
      </c>
      <c r="G5" s="211"/>
      <c r="H5" s="212"/>
      <c r="I5" s="153" t="s">
        <v>41</v>
      </c>
      <c r="J5" s="243" t="s">
        <v>11</v>
      </c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3"/>
      <c r="V5" s="265" t="s">
        <v>12</v>
      </c>
      <c r="W5" s="266"/>
      <c r="X5" s="266"/>
      <c r="Y5" s="266"/>
      <c r="Z5" s="266"/>
      <c r="AA5" s="266"/>
      <c r="AB5" s="266"/>
      <c r="AC5" s="266"/>
      <c r="AD5" s="266"/>
      <c r="AE5" s="266"/>
      <c r="AF5" s="266"/>
      <c r="AG5" s="266"/>
      <c r="AH5" s="266"/>
      <c r="AI5" s="278"/>
      <c r="AJ5" s="279" t="s">
        <v>13</v>
      </c>
      <c r="AK5" s="280" t="s">
        <v>42</v>
      </c>
      <c r="AL5" s="281"/>
      <c r="AM5" s="281"/>
      <c r="AN5" s="281"/>
      <c r="AO5" s="281"/>
      <c r="AP5" s="289"/>
      <c r="AQ5" s="290" t="s">
        <v>13</v>
      </c>
      <c r="AR5" s="291" t="s">
        <v>43</v>
      </c>
      <c r="AS5" s="292"/>
      <c r="AT5" s="292"/>
      <c r="AU5" s="292"/>
      <c r="AV5" s="292"/>
      <c r="AW5" s="292"/>
      <c r="AX5" s="306"/>
      <c r="AY5" s="307" t="s">
        <v>44</v>
      </c>
      <c r="AZ5" s="307"/>
      <c r="BA5" s="307"/>
      <c r="BB5" s="307"/>
      <c r="BC5" s="307"/>
      <c r="BD5" s="307"/>
      <c r="BE5" s="307"/>
      <c r="BF5" s="307"/>
      <c r="BG5" s="319" t="s">
        <v>45</v>
      </c>
    </row>
    <row r="6" spans="1:59" ht="24" customHeight="1">
      <c r="A6" s="152"/>
      <c r="B6" s="152"/>
      <c r="C6" s="152"/>
      <c r="D6" s="152"/>
      <c r="E6" s="156"/>
      <c r="F6" s="213"/>
      <c r="G6" s="214"/>
      <c r="H6" s="215"/>
      <c r="I6" s="156"/>
      <c r="J6" s="243" t="s">
        <v>46</v>
      </c>
      <c r="K6" s="244" t="s">
        <v>47</v>
      </c>
      <c r="L6" s="244"/>
      <c r="M6" s="244" t="s">
        <v>48</v>
      </c>
      <c r="N6" s="244"/>
      <c r="O6" s="244"/>
      <c r="P6" s="244"/>
      <c r="Q6" s="244"/>
      <c r="R6" s="244"/>
      <c r="S6" s="244"/>
      <c r="T6" s="244"/>
      <c r="U6" s="244" t="s">
        <v>49</v>
      </c>
      <c r="V6" s="267" t="s">
        <v>50</v>
      </c>
      <c r="W6" s="268" t="s">
        <v>47</v>
      </c>
      <c r="X6" s="269"/>
      <c r="Y6" s="277"/>
      <c r="Z6" s="268" t="s">
        <v>48</v>
      </c>
      <c r="AA6" s="269"/>
      <c r="AB6" s="269"/>
      <c r="AC6" s="269"/>
      <c r="AD6" s="269"/>
      <c r="AE6" s="269"/>
      <c r="AF6" s="277"/>
      <c r="AG6" s="268" t="s">
        <v>51</v>
      </c>
      <c r="AH6" s="269"/>
      <c r="AI6" s="277"/>
      <c r="AJ6" s="282"/>
      <c r="AK6" s="283" t="s">
        <v>52</v>
      </c>
      <c r="AL6" s="283" t="s">
        <v>53</v>
      </c>
      <c r="AM6" s="283" t="s">
        <v>54</v>
      </c>
      <c r="AN6" s="283" t="s">
        <v>55</v>
      </c>
      <c r="AO6" s="283" t="s">
        <v>56</v>
      </c>
      <c r="AP6" s="283" t="s">
        <v>57</v>
      </c>
      <c r="AQ6" s="290"/>
      <c r="AR6" s="293" t="s">
        <v>14</v>
      </c>
      <c r="AS6" s="293" t="s">
        <v>15</v>
      </c>
      <c r="AT6" s="293" t="s">
        <v>16</v>
      </c>
      <c r="AU6" s="293" t="s">
        <v>17</v>
      </c>
      <c r="AV6" s="293" t="s">
        <v>18</v>
      </c>
      <c r="AW6" s="293" t="s">
        <v>19</v>
      </c>
      <c r="AX6" s="293" t="s">
        <v>20</v>
      </c>
      <c r="AY6" s="307" t="s">
        <v>40</v>
      </c>
      <c r="AZ6" s="307"/>
      <c r="BA6" s="307"/>
      <c r="BB6" s="293" t="s">
        <v>58</v>
      </c>
      <c r="BC6" s="307" t="s">
        <v>21</v>
      </c>
      <c r="BD6" s="307" t="s">
        <v>22</v>
      </c>
      <c r="BE6" s="307" t="s">
        <v>23</v>
      </c>
      <c r="BF6" s="307" t="s">
        <v>54</v>
      </c>
      <c r="BG6" s="320"/>
    </row>
    <row r="7" spans="1:59" ht="96" customHeight="1">
      <c r="A7" s="152"/>
      <c r="B7" s="152"/>
      <c r="C7" s="152"/>
      <c r="D7" s="152"/>
      <c r="E7" s="216"/>
      <c r="F7" s="217" t="s">
        <v>59</v>
      </c>
      <c r="G7" s="217" t="s">
        <v>60</v>
      </c>
      <c r="H7" s="217" t="s">
        <v>61</v>
      </c>
      <c r="I7" s="156"/>
      <c r="J7" s="245"/>
      <c r="K7" s="246" t="s">
        <v>62</v>
      </c>
      <c r="L7" s="246" t="s">
        <v>63</v>
      </c>
      <c r="M7" s="246" t="s">
        <v>64</v>
      </c>
      <c r="N7" s="246" t="s">
        <v>65</v>
      </c>
      <c r="O7" s="246" t="s">
        <v>66</v>
      </c>
      <c r="P7" s="246" t="s">
        <v>67</v>
      </c>
      <c r="Q7" s="246" t="s">
        <v>68</v>
      </c>
      <c r="R7" s="246" t="s">
        <v>69</v>
      </c>
      <c r="S7" s="246" t="s">
        <v>70</v>
      </c>
      <c r="T7" s="246" t="s">
        <v>71</v>
      </c>
      <c r="U7" s="246"/>
      <c r="V7" s="270"/>
      <c r="W7" s="271" t="s">
        <v>62</v>
      </c>
      <c r="X7" s="271" t="s">
        <v>63</v>
      </c>
      <c r="Y7" s="271" t="s">
        <v>72</v>
      </c>
      <c r="Z7" s="271" t="s">
        <v>64</v>
      </c>
      <c r="AA7" s="271" t="s">
        <v>65</v>
      </c>
      <c r="AB7" s="271" t="s">
        <v>66</v>
      </c>
      <c r="AC7" s="271" t="s">
        <v>67</v>
      </c>
      <c r="AD7" s="271" t="s">
        <v>68</v>
      </c>
      <c r="AE7" s="271" t="s">
        <v>69</v>
      </c>
      <c r="AF7" s="271" t="s">
        <v>73</v>
      </c>
      <c r="AG7" s="271" t="s">
        <v>74</v>
      </c>
      <c r="AH7" s="271" t="s">
        <v>75</v>
      </c>
      <c r="AI7" s="271" t="s">
        <v>76</v>
      </c>
      <c r="AJ7" s="282"/>
      <c r="AK7" s="284"/>
      <c r="AL7" s="284"/>
      <c r="AM7" s="284"/>
      <c r="AN7" s="284"/>
      <c r="AO7" s="284"/>
      <c r="AP7" s="284"/>
      <c r="AQ7" s="294"/>
      <c r="AR7" s="295"/>
      <c r="AS7" s="295"/>
      <c r="AT7" s="295"/>
      <c r="AU7" s="295"/>
      <c r="AV7" s="295"/>
      <c r="AW7" s="295"/>
      <c r="AX7" s="295"/>
      <c r="AY7" s="293" t="s">
        <v>59</v>
      </c>
      <c r="AZ7" s="293" t="s">
        <v>60</v>
      </c>
      <c r="BA7" s="293" t="s">
        <v>61</v>
      </c>
      <c r="BB7" s="295"/>
      <c r="BC7" s="308"/>
      <c r="BD7" s="308"/>
      <c r="BE7" s="308"/>
      <c r="BF7" s="308"/>
      <c r="BG7" s="321"/>
    </row>
    <row r="8" spans="1:59" s="196" customFormat="1" ht="33.95" customHeight="1">
      <c r="A8" s="218"/>
      <c r="B8" s="218"/>
      <c r="C8" s="218"/>
      <c r="D8" s="218"/>
      <c r="E8" s="219">
        <v>1</v>
      </c>
      <c r="F8" s="219"/>
      <c r="G8" s="219"/>
      <c r="H8" s="219"/>
      <c r="I8" s="219">
        <v>2</v>
      </c>
      <c r="J8" s="247">
        <v>3</v>
      </c>
      <c r="K8" s="247">
        <v>4</v>
      </c>
      <c r="L8" s="247">
        <v>5</v>
      </c>
      <c r="M8" s="247">
        <v>6</v>
      </c>
      <c r="N8" s="247">
        <v>7</v>
      </c>
      <c r="O8" s="247">
        <v>8</v>
      </c>
      <c r="P8" s="247">
        <v>9</v>
      </c>
      <c r="Q8" s="247">
        <v>10</v>
      </c>
      <c r="R8" s="247">
        <v>11</v>
      </c>
      <c r="S8" s="247">
        <v>12</v>
      </c>
      <c r="T8" s="247">
        <v>13</v>
      </c>
      <c r="U8" s="247">
        <v>14</v>
      </c>
      <c r="V8" s="247">
        <v>15</v>
      </c>
      <c r="W8" s="247">
        <v>16</v>
      </c>
      <c r="X8" s="247">
        <v>17</v>
      </c>
      <c r="Y8" s="247">
        <v>18</v>
      </c>
      <c r="Z8" s="247">
        <v>19</v>
      </c>
      <c r="AA8" s="247">
        <v>20</v>
      </c>
      <c r="AB8" s="247">
        <v>21</v>
      </c>
      <c r="AC8" s="247">
        <v>22</v>
      </c>
      <c r="AD8" s="247">
        <v>23</v>
      </c>
      <c r="AE8" s="247">
        <v>24</v>
      </c>
      <c r="AF8" s="247">
        <v>25</v>
      </c>
      <c r="AG8" s="247">
        <v>26</v>
      </c>
      <c r="AH8" s="247">
        <v>27</v>
      </c>
      <c r="AI8" s="247">
        <v>28</v>
      </c>
      <c r="AJ8" s="247">
        <v>29</v>
      </c>
      <c r="AK8" s="285">
        <v>30</v>
      </c>
      <c r="AL8" s="285">
        <v>31</v>
      </c>
      <c r="AM8" s="285">
        <v>32</v>
      </c>
      <c r="AN8" s="285">
        <v>33</v>
      </c>
      <c r="AO8" s="285">
        <v>34</v>
      </c>
      <c r="AP8" s="285">
        <v>35</v>
      </c>
      <c r="AQ8" s="296">
        <v>36</v>
      </c>
      <c r="AR8" s="247">
        <v>37</v>
      </c>
      <c r="AS8" s="247">
        <v>38</v>
      </c>
      <c r="AT8" s="247">
        <v>39</v>
      </c>
      <c r="AU8" s="247">
        <v>40</v>
      </c>
      <c r="AV8" s="247">
        <v>41</v>
      </c>
      <c r="AW8" s="247">
        <v>42</v>
      </c>
      <c r="AX8" s="247">
        <v>43</v>
      </c>
      <c r="AY8" s="309"/>
      <c r="AZ8" s="309"/>
      <c r="BA8" s="309"/>
      <c r="BB8" s="296">
        <v>44</v>
      </c>
      <c r="BC8" s="310">
        <v>45</v>
      </c>
      <c r="BD8" s="310">
        <v>46</v>
      </c>
      <c r="BE8" s="310">
        <v>47</v>
      </c>
      <c r="BF8" s="310">
        <v>48</v>
      </c>
      <c r="BG8" s="322">
        <v>49</v>
      </c>
    </row>
    <row r="9" spans="1:59" s="197" customFormat="1" ht="39" customHeight="1">
      <c r="A9" s="220"/>
      <c r="B9" s="220"/>
      <c r="C9" s="220"/>
      <c r="D9" s="220"/>
      <c r="E9" s="221" t="s">
        <v>77</v>
      </c>
      <c r="F9" s="222" t="s">
        <v>78</v>
      </c>
      <c r="G9" s="222" t="s">
        <v>79</v>
      </c>
      <c r="H9" s="222" t="s">
        <v>80</v>
      </c>
      <c r="I9" s="219" t="s">
        <v>81</v>
      </c>
      <c r="J9" s="248" t="s">
        <v>82</v>
      </c>
      <c r="K9" s="249"/>
      <c r="L9" s="249"/>
      <c r="M9" s="249"/>
      <c r="N9" s="249"/>
      <c r="O9" s="249"/>
      <c r="P9" s="249"/>
      <c r="Q9" s="249"/>
      <c r="R9" s="249"/>
      <c r="S9" s="249"/>
      <c r="T9" s="249"/>
      <c r="U9" s="272"/>
      <c r="V9" s="273" t="s">
        <v>83</v>
      </c>
      <c r="W9" s="274"/>
      <c r="X9" s="274"/>
      <c r="Y9" s="274"/>
      <c r="Z9" s="274"/>
      <c r="AA9" s="274"/>
      <c r="AB9" s="274"/>
      <c r="AC9" s="274"/>
      <c r="AD9" s="274"/>
      <c r="AE9" s="274"/>
      <c r="AF9" s="274"/>
      <c r="AG9" s="274"/>
      <c r="AH9" s="274"/>
      <c r="AI9" s="286"/>
      <c r="AJ9" s="273" t="s">
        <v>84</v>
      </c>
      <c r="AK9" s="274"/>
      <c r="AL9" s="274"/>
      <c r="AM9" s="274"/>
      <c r="AN9" s="274"/>
      <c r="AO9" s="274"/>
      <c r="AP9" s="286"/>
      <c r="AQ9" s="273" t="s">
        <v>85</v>
      </c>
      <c r="AR9" s="274"/>
      <c r="AS9" s="274"/>
      <c r="AT9" s="274"/>
      <c r="AU9" s="274"/>
      <c r="AV9" s="274"/>
      <c r="AW9" s="274"/>
      <c r="AX9" s="286"/>
      <c r="AY9" s="274" t="s">
        <v>86</v>
      </c>
      <c r="AZ9" s="274"/>
      <c r="BA9" s="274"/>
      <c r="BB9" s="273" t="s">
        <v>87</v>
      </c>
      <c r="BC9" s="274"/>
      <c r="BD9" s="274"/>
      <c r="BE9" s="274"/>
      <c r="BF9" s="286"/>
      <c r="BG9" s="323" t="s">
        <v>88</v>
      </c>
    </row>
    <row r="10" spans="1:59" s="198" customFormat="1" ht="33.75" customHeight="1">
      <c r="A10" s="223"/>
      <c r="B10" s="223"/>
      <c r="C10" s="224" t="s">
        <v>10</v>
      </c>
      <c r="D10" s="166"/>
      <c r="E10" s="166">
        <f>SUM(E11:E19)</f>
        <v>1117607</v>
      </c>
      <c r="F10" s="166"/>
      <c r="G10" s="166"/>
      <c r="H10" s="166"/>
      <c r="I10" s="166">
        <f>SUM(I11:I19)</f>
        <v>1117607</v>
      </c>
      <c r="J10" s="250">
        <f>J11</f>
        <v>920712</v>
      </c>
      <c r="K10" s="250">
        <f t="shared" si="0" ref="K10:P10">SUM(K11:K19)</f>
        <v>223080</v>
      </c>
      <c r="L10" s="250">
        <f t="shared" si="0"/>
        <v>327012</v>
      </c>
      <c r="M10" s="250">
        <f t="shared" si="0"/>
        <v>1032</v>
      </c>
      <c r="N10" s="250">
        <f t="shared" si="0"/>
        <v>3360</v>
      </c>
      <c r="O10" s="250">
        <f t="shared" si="0"/>
        <v>6048</v>
      </c>
      <c r="P10" s="250">
        <f t="shared" si="0"/>
        <v>38700</v>
      </c>
      <c r="Q10" s="250"/>
      <c r="R10" s="250">
        <f>SUM(R11:R19)</f>
        <v>2640</v>
      </c>
      <c r="S10" s="250"/>
      <c r="T10" s="250"/>
      <c r="U10" s="250">
        <f>SUM(U11:U19)</f>
        <v>318840</v>
      </c>
      <c r="V10" s="250"/>
      <c r="W10" s="250"/>
      <c r="X10" s="250"/>
      <c r="Y10" s="250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>
        <f>SUM(AJ11:AJ19)</f>
        <v>196895</v>
      </c>
      <c r="AK10" s="250">
        <f>SUM(AK11:AK19)</f>
        <v>45841</v>
      </c>
      <c r="AL10" s="250">
        <f>SUM(AL11:AL19)</f>
        <v>103200</v>
      </c>
      <c r="AM10" s="250">
        <v>31750</v>
      </c>
      <c r="AN10" s="250">
        <v>16104</v>
      </c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>
        <v>3000</v>
      </c>
      <c r="BG10" s="324">
        <f>(J10+V10)*0.12</f>
        <v>110485.44</v>
      </c>
    </row>
    <row r="11" spans="1:59" s="198" customFormat="1" ht="57" customHeight="1">
      <c r="A11" s="225">
        <v>1</v>
      </c>
      <c r="B11" s="226" t="s">
        <v>33</v>
      </c>
      <c r="C11" s="227" t="s">
        <v>89</v>
      </c>
      <c r="D11" s="228" t="s">
        <v>35</v>
      </c>
      <c r="E11" s="229">
        <f>SUM(I11,BB11)</f>
        <v>1117607</v>
      </c>
      <c r="F11" s="229"/>
      <c r="G11" s="229"/>
      <c r="H11" s="229"/>
      <c r="I11" s="238">
        <f t="shared" si="1" ref="I11:I19">J11+V11+AJ11+AQ11</f>
        <v>1117607</v>
      </c>
      <c r="J11" s="251">
        <f t="shared" si="2" ref="J11:J19">SUM(K11:U11)</f>
        <v>920712</v>
      </c>
      <c r="K11" s="30">
        <v>223080</v>
      </c>
      <c r="L11" s="252">
        <v>327012</v>
      </c>
      <c r="M11" s="253">
        <v>1032</v>
      </c>
      <c r="N11" s="253">
        <v>3360</v>
      </c>
      <c r="O11" s="253">
        <v>6048</v>
      </c>
      <c r="P11" s="253">
        <v>38700</v>
      </c>
      <c r="Q11" s="253"/>
      <c r="R11" s="253">
        <v>2640</v>
      </c>
      <c r="S11" s="253"/>
      <c r="T11" s="253"/>
      <c r="U11" s="253">
        <v>318840</v>
      </c>
      <c r="V11" s="275">
        <f>SUM(W11:AI11)</f>
        <v>0</v>
      </c>
      <c r="W11" s="30"/>
      <c r="X11" s="252"/>
      <c r="Y11" s="252"/>
      <c r="Z11" s="253"/>
      <c r="AA11" s="253"/>
      <c r="AB11" s="253"/>
      <c r="AC11" s="253"/>
      <c r="AD11" s="253"/>
      <c r="AE11" s="253"/>
      <c r="AF11" s="253"/>
      <c r="AG11" s="253"/>
      <c r="AH11" s="253"/>
      <c r="AI11" s="253"/>
      <c r="AJ11" s="253">
        <f t="shared" si="3" ref="AJ11:AJ19">SUM(AK11:AP11)</f>
        <v>196895</v>
      </c>
      <c r="AK11" s="253">
        <v>45841</v>
      </c>
      <c r="AL11" s="253">
        <v>103200</v>
      </c>
      <c r="AM11" s="253">
        <v>31750</v>
      </c>
      <c r="AN11" s="253">
        <v>16104</v>
      </c>
      <c r="AO11" s="253"/>
      <c r="AP11" s="253"/>
      <c r="AQ11" s="297"/>
      <c r="AR11" s="298"/>
      <c r="AS11" s="298"/>
      <c r="AT11" s="298"/>
      <c r="AU11" s="298"/>
      <c r="AV11" s="298"/>
      <c r="AW11" s="311"/>
      <c r="AX11" s="311"/>
      <c r="AY11" s="311"/>
      <c r="AZ11" s="311"/>
      <c r="BA11" s="311"/>
      <c r="BB11" s="312"/>
      <c r="BC11" s="313"/>
      <c r="BD11" s="313"/>
      <c r="BE11" s="313"/>
      <c r="BF11" s="298">
        <v>3000</v>
      </c>
      <c r="BG11" s="324">
        <f>(J11+V11)*0.12</f>
        <v>110485.44</v>
      </c>
    </row>
    <row r="12" spans="1:59" s="198" customFormat="1" ht="27" customHeight="1">
      <c r="A12" s="225">
        <v>2</v>
      </c>
      <c r="B12" s="230"/>
      <c r="C12" s="231"/>
      <c r="D12" s="228"/>
      <c r="E12" s="229">
        <f t="shared" si="4" ref="E12:E19">SUM(I12,BB12)</f>
        <v>0</v>
      </c>
      <c r="F12" s="229"/>
      <c r="G12" s="229"/>
      <c r="H12" s="229"/>
      <c r="I12" s="238">
        <f t="shared" si="1"/>
        <v>0</v>
      </c>
      <c r="J12" s="251">
        <f t="shared" si="2"/>
        <v>0</v>
      </c>
      <c r="K12" s="30"/>
      <c r="L12" s="252"/>
      <c r="M12" s="252"/>
      <c r="N12" s="253"/>
      <c r="O12" s="253"/>
      <c r="P12" s="253"/>
      <c r="Q12" s="253"/>
      <c r="R12" s="253"/>
      <c r="S12" s="253"/>
      <c r="T12" s="253"/>
      <c r="U12" s="253"/>
      <c r="V12" s="275">
        <f t="shared" si="5" ref="V12:V19">SUM(W12:AI12)</f>
        <v>0</v>
      </c>
      <c r="W12" s="30"/>
      <c r="X12" s="252"/>
      <c r="Y12" s="252"/>
      <c r="Z12" s="253"/>
      <c r="AA12" s="253"/>
      <c r="AB12" s="253"/>
      <c r="AC12" s="253"/>
      <c r="AD12" s="253"/>
      <c r="AE12" s="253"/>
      <c r="AF12" s="253"/>
      <c r="AG12" s="253"/>
      <c r="AH12" s="253"/>
      <c r="AI12" s="253"/>
      <c r="AJ12" s="253">
        <f t="shared" si="3"/>
        <v>0</v>
      </c>
      <c r="AK12" s="253"/>
      <c r="AL12" s="253"/>
      <c r="AM12" s="253"/>
      <c r="AN12" s="253"/>
      <c r="AO12" s="253"/>
      <c r="AP12" s="253"/>
      <c r="AQ12" s="297"/>
      <c r="AR12" s="298"/>
      <c r="AS12" s="298"/>
      <c r="AT12" s="298"/>
      <c r="AU12" s="298"/>
      <c r="AV12" s="298"/>
      <c r="AW12" s="311"/>
      <c r="AX12" s="311"/>
      <c r="AY12" s="311"/>
      <c r="AZ12" s="311"/>
      <c r="BA12" s="311"/>
      <c r="BB12" s="314">
        <f t="shared" si="6" ref="BB12:BB19">SUM(BC12:BF12)</f>
        <v>0</v>
      </c>
      <c r="BC12" s="313"/>
      <c r="BD12" s="313"/>
      <c r="BE12" s="313"/>
      <c r="BF12" s="298"/>
      <c r="BG12" s="325">
        <f t="shared" si="7" ref="BG12:BG19">I12*0.1</f>
        <v>0</v>
      </c>
    </row>
    <row r="13" spans="1:59" s="198" customFormat="1" ht="27" customHeight="1">
      <c r="A13" s="225">
        <v>3</v>
      </c>
      <c r="B13" s="230"/>
      <c r="C13" s="232"/>
      <c r="D13" s="233"/>
      <c r="E13" s="229">
        <f t="shared" si="4"/>
        <v>0</v>
      </c>
      <c r="F13" s="229"/>
      <c r="G13" s="229"/>
      <c r="H13" s="229"/>
      <c r="I13" s="238">
        <f t="shared" si="1"/>
        <v>0</v>
      </c>
      <c r="J13" s="251">
        <f t="shared" si="2"/>
        <v>0</v>
      </c>
      <c r="K13" s="254"/>
      <c r="L13" s="255"/>
      <c r="M13" s="255"/>
      <c r="N13" s="256"/>
      <c r="O13" s="256"/>
      <c r="P13" s="256"/>
      <c r="Q13" s="256"/>
      <c r="R13" s="256"/>
      <c r="S13" s="256"/>
      <c r="T13" s="256"/>
      <c r="U13" s="256"/>
      <c r="V13" s="275">
        <f t="shared" si="5"/>
        <v>0</v>
      </c>
      <c r="W13" s="254"/>
      <c r="X13" s="255"/>
      <c r="Y13" s="255"/>
      <c r="Z13" s="256"/>
      <c r="AA13" s="256"/>
      <c r="AB13" s="256"/>
      <c r="AC13" s="256"/>
      <c r="AD13" s="256"/>
      <c r="AE13" s="256"/>
      <c r="AF13" s="256"/>
      <c r="AG13" s="256"/>
      <c r="AH13" s="256"/>
      <c r="AI13" s="256"/>
      <c r="AJ13" s="253">
        <f t="shared" si="3"/>
        <v>0</v>
      </c>
      <c r="AK13" s="253"/>
      <c r="AL13" s="253"/>
      <c r="AM13" s="253"/>
      <c r="AN13" s="253"/>
      <c r="AO13" s="253"/>
      <c r="AP13" s="253"/>
      <c r="AQ13" s="299"/>
      <c r="AR13" s="298"/>
      <c r="AS13" s="298"/>
      <c r="AT13" s="298"/>
      <c r="AU13" s="298"/>
      <c r="AV13" s="298"/>
      <c r="AW13" s="311"/>
      <c r="AX13" s="311"/>
      <c r="AY13" s="311"/>
      <c r="AZ13" s="311"/>
      <c r="BA13" s="311"/>
      <c r="BB13" s="314">
        <f t="shared" si="6"/>
        <v>0</v>
      </c>
      <c r="BC13" s="313"/>
      <c r="BD13" s="313"/>
      <c r="BE13" s="313"/>
      <c r="BF13" s="298"/>
      <c r="BG13" s="325">
        <f t="shared" si="7"/>
        <v>0</v>
      </c>
    </row>
    <row r="14" spans="1:59" s="198" customFormat="1" ht="27" customHeight="1">
      <c r="A14" s="225">
        <v>4</v>
      </c>
      <c r="B14" s="230"/>
      <c r="C14" s="234"/>
      <c r="D14" s="235"/>
      <c r="E14" s="229">
        <f t="shared" si="4"/>
        <v>0</v>
      </c>
      <c r="F14" s="229"/>
      <c r="G14" s="229"/>
      <c r="H14" s="229"/>
      <c r="I14" s="238">
        <f t="shared" si="1"/>
        <v>0</v>
      </c>
      <c r="J14" s="251">
        <f t="shared" si="2"/>
        <v>0</v>
      </c>
      <c r="K14" s="30"/>
      <c r="L14" s="252"/>
      <c r="M14" s="252"/>
      <c r="N14" s="253"/>
      <c r="O14" s="253"/>
      <c r="P14" s="253"/>
      <c r="Q14" s="253"/>
      <c r="R14" s="253"/>
      <c r="S14" s="253"/>
      <c r="T14" s="253"/>
      <c r="U14" s="253"/>
      <c r="V14" s="275">
        <f t="shared" si="5"/>
        <v>0</v>
      </c>
      <c r="W14" s="30"/>
      <c r="X14" s="252"/>
      <c r="Y14" s="252"/>
      <c r="Z14" s="253"/>
      <c r="AA14" s="253"/>
      <c r="AB14" s="253"/>
      <c r="AC14" s="253"/>
      <c r="AD14" s="253"/>
      <c r="AE14" s="253"/>
      <c r="AF14" s="253"/>
      <c r="AG14" s="253"/>
      <c r="AH14" s="253"/>
      <c r="AI14" s="253"/>
      <c r="AJ14" s="253">
        <f t="shared" si="3"/>
        <v>0</v>
      </c>
      <c r="AK14" s="253"/>
      <c r="AL14" s="253"/>
      <c r="AM14" s="253"/>
      <c r="AN14" s="253"/>
      <c r="AO14" s="253"/>
      <c r="AP14" s="253"/>
      <c r="AQ14" s="297"/>
      <c r="AR14" s="298"/>
      <c r="AS14" s="298"/>
      <c r="AT14" s="298"/>
      <c r="AU14" s="298"/>
      <c r="AV14" s="298"/>
      <c r="AW14" s="311"/>
      <c r="AX14" s="311"/>
      <c r="AY14" s="311"/>
      <c r="AZ14" s="311"/>
      <c r="BA14" s="311"/>
      <c r="BB14" s="314">
        <f t="shared" si="6"/>
        <v>0</v>
      </c>
      <c r="BC14" s="313"/>
      <c r="BD14" s="313"/>
      <c r="BE14" s="313"/>
      <c r="BF14" s="298"/>
      <c r="BG14" s="325">
        <f t="shared" si="7"/>
        <v>0</v>
      </c>
    </row>
    <row r="15" spans="1:59" s="198" customFormat="1" ht="27" customHeight="1">
      <c r="A15" s="225">
        <v>5</v>
      </c>
      <c r="B15" s="236"/>
      <c r="C15" s="237"/>
      <c r="D15" s="238"/>
      <c r="E15" s="229">
        <f t="shared" si="4"/>
        <v>0</v>
      </c>
      <c r="F15" s="229"/>
      <c r="G15" s="229"/>
      <c r="H15" s="229"/>
      <c r="I15" s="238">
        <f t="shared" si="1"/>
        <v>0</v>
      </c>
      <c r="J15" s="251">
        <f t="shared" si="2"/>
        <v>0</v>
      </c>
      <c r="K15" s="30"/>
      <c r="L15" s="252"/>
      <c r="M15" s="257"/>
      <c r="N15" s="258"/>
      <c r="O15" s="258"/>
      <c r="P15" s="258"/>
      <c r="Q15" s="258"/>
      <c r="R15" s="258"/>
      <c r="S15" s="258"/>
      <c r="T15" s="258"/>
      <c r="U15" s="258"/>
      <c r="V15" s="275">
        <f t="shared" si="5"/>
        <v>0</v>
      </c>
      <c r="W15" s="30"/>
      <c r="X15" s="252"/>
      <c r="Y15" s="252"/>
      <c r="Z15" s="258"/>
      <c r="AA15" s="258"/>
      <c r="AB15" s="258"/>
      <c r="AC15" s="258"/>
      <c r="AD15" s="258"/>
      <c r="AE15" s="258"/>
      <c r="AF15" s="258"/>
      <c r="AG15" s="258"/>
      <c r="AH15" s="258"/>
      <c r="AI15" s="258"/>
      <c r="AJ15" s="253">
        <f t="shared" si="3"/>
        <v>0</v>
      </c>
      <c r="AK15" s="253"/>
      <c r="AL15" s="253"/>
      <c r="AM15" s="253"/>
      <c r="AN15" s="253"/>
      <c r="AO15" s="253"/>
      <c r="AP15" s="253"/>
      <c r="AQ15" s="300"/>
      <c r="AR15" s="301"/>
      <c r="AS15" s="301"/>
      <c r="AT15" s="301"/>
      <c r="AU15" s="301"/>
      <c r="AV15" s="301"/>
      <c r="AW15" s="301"/>
      <c r="AX15" s="301"/>
      <c r="AY15" s="315"/>
      <c r="AZ15" s="315"/>
      <c r="BA15" s="315"/>
      <c r="BB15" s="314">
        <f t="shared" si="6"/>
        <v>0</v>
      </c>
      <c r="BC15" s="301"/>
      <c r="BD15" s="301"/>
      <c r="BE15" s="301"/>
      <c r="BF15" s="301"/>
      <c r="BG15" s="325">
        <f t="shared" si="7"/>
        <v>0</v>
      </c>
    </row>
    <row r="16" spans="1:59" s="198" customFormat="1" ht="27" customHeight="1">
      <c r="A16" s="225">
        <v>6</v>
      </c>
      <c r="B16" s="236"/>
      <c r="C16" s="237"/>
      <c r="D16" s="238"/>
      <c r="E16" s="229">
        <f t="shared" si="4"/>
        <v>0</v>
      </c>
      <c r="F16" s="229"/>
      <c r="G16" s="229"/>
      <c r="H16" s="229"/>
      <c r="I16" s="238">
        <f t="shared" si="1"/>
        <v>0</v>
      </c>
      <c r="J16" s="251">
        <f t="shared" si="2"/>
        <v>0</v>
      </c>
      <c r="K16" s="30"/>
      <c r="L16" s="252"/>
      <c r="M16" s="257"/>
      <c r="N16" s="258"/>
      <c r="O16" s="258"/>
      <c r="P16" s="258"/>
      <c r="Q16" s="258"/>
      <c r="R16" s="258"/>
      <c r="S16" s="258"/>
      <c r="T16" s="258"/>
      <c r="U16" s="258"/>
      <c r="V16" s="275">
        <f t="shared" si="5"/>
        <v>0</v>
      </c>
      <c r="W16" s="30"/>
      <c r="X16" s="252"/>
      <c r="Y16" s="252"/>
      <c r="Z16" s="258"/>
      <c r="AA16" s="258"/>
      <c r="AB16" s="258"/>
      <c r="AC16" s="258"/>
      <c r="AD16" s="258"/>
      <c r="AE16" s="258"/>
      <c r="AF16" s="258"/>
      <c r="AG16" s="258"/>
      <c r="AH16" s="258"/>
      <c r="AI16" s="258"/>
      <c r="AJ16" s="253">
        <f t="shared" si="3"/>
        <v>0</v>
      </c>
      <c r="AK16" s="253"/>
      <c r="AL16" s="253"/>
      <c r="AM16" s="253"/>
      <c r="AN16" s="253"/>
      <c r="AO16" s="253"/>
      <c r="AP16" s="253"/>
      <c r="AQ16" s="300"/>
      <c r="AR16" s="301"/>
      <c r="AS16" s="301"/>
      <c r="AT16" s="301"/>
      <c r="AU16" s="301"/>
      <c r="AV16" s="301"/>
      <c r="AW16" s="301"/>
      <c r="AX16" s="301"/>
      <c r="AY16" s="315"/>
      <c r="AZ16" s="315"/>
      <c r="BA16" s="315"/>
      <c r="BB16" s="314">
        <f t="shared" si="6"/>
        <v>0</v>
      </c>
      <c r="BC16" s="301"/>
      <c r="BD16" s="301"/>
      <c r="BE16" s="301"/>
      <c r="BF16" s="301"/>
      <c r="BG16" s="325">
        <f t="shared" si="7"/>
        <v>0</v>
      </c>
    </row>
    <row r="17" spans="1:59" s="198" customFormat="1" ht="27" customHeight="1">
      <c r="A17" s="225">
        <v>7</v>
      </c>
      <c r="B17" s="236"/>
      <c r="C17" s="237"/>
      <c r="D17" s="238"/>
      <c r="E17" s="229">
        <f t="shared" si="4"/>
        <v>0</v>
      </c>
      <c r="F17" s="229"/>
      <c r="G17" s="229"/>
      <c r="H17" s="229"/>
      <c r="I17" s="238">
        <f t="shared" si="1"/>
        <v>0</v>
      </c>
      <c r="J17" s="251">
        <f t="shared" si="2"/>
        <v>0</v>
      </c>
      <c r="K17" s="30"/>
      <c r="L17" s="252"/>
      <c r="M17" s="257"/>
      <c r="N17" s="258"/>
      <c r="O17" s="258"/>
      <c r="P17" s="258"/>
      <c r="Q17" s="258"/>
      <c r="R17" s="258"/>
      <c r="S17" s="258"/>
      <c r="T17" s="258"/>
      <c r="U17" s="258"/>
      <c r="V17" s="275">
        <f t="shared" si="5"/>
        <v>0</v>
      </c>
      <c r="W17" s="30"/>
      <c r="X17" s="252"/>
      <c r="Y17" s="252"/>
      <c r="Z17" s="258"/>
      <c r="AA17" s="258"/>
      <c r="AB17" s="258"/>
      <c r="AC17" s="258"/>
      <c r="AD17" s="258"/>
      <c r="AE17" s="258"/>
      <c r="AF17" s="258"/>
      <c r="AG17" s="258"/>
      <c r="AH17" s="258"/>
      <c r="AI17" s="258"/>
      <c r="AJ17" s="253">
        <f t="shared" si="3"/>
        <v>0</v>
      </c>
      <c r="AK17" s="258"/>
      <c r="AL17" s="258"/>
      <c r="AM17" s="258"/>
      <c r="AN17" s="258"/>
      <c r="AO17" s="258"/>
      <c r="AP17" s="258"/>
      <c r="AQ17" s="300"/>
      <c r="AR17" s="301"/>
      <c r="AS17" s="301"/>
      <c r="AT17" s="301"/>
      <c r="AU17" s="301"/>
      <c r="AV17" s="301"/>
      <c r="AW17" s="301"/>
      <c r="AX17" s="301"/>
      <c r="AY17" s="315"/>
      <c r="AZ17" s="315"/>
      <c r="BA17" s="315"/>
      <c r="BB17" s="314">
        <f t="shared" si="6"/>
        <v>0</v>
      </c>
      <c r="BC17" s="301"/>
      <c r="BD17" s="301"/>
      <c r="BE17" s="301"/>
      <c r="BF17" s="301"/>
      <c r="BG17" s="325">
        <f t="shared" si="7"/>
        <v>0</v>
      </c>
    </row>
    <row r="18" spans="1:59" s="198" customFormat="1" ht="27" customHeight="1">
      <c r="A18" s="225">
        <v>8</v>
      </c>
      <c r="B18" s="236"/>
      <c r="C18" s="237"/>
      <c r="D18" s="238"/>
      <c r="E18" s="229">
        <f t="shared" si="4"/>
        <v>0</v>
      </c>
      <c r="F18" s="229"/>
      <c r="G18" s="229"/>
      <c r="H18" s="229"/>
      <c r="I18" s="238">
        <f t="shared" si="1"/>
        <v>0</v>
      </c>
      <c r="J18" s="251">
        <f t="shared" si="2"/>
        <v>0</v>
      </c>
      <c r="K18" s="30"/>
      <c r="L18" s="252"/>
      <c r="M18" s="257"/>
      <c r="N18" s="258"/>
      <c r="O18" s="258"/>
      <c r="P18" s="258"/>
      <c r="Q18" s="258"/>
      <c r="R18" s="258"/>
      <c r="S18" s="258"/>
      <c r="T18" s="258"/>
      <c r="U18" s="258"/>
      <c r="V18" s="275">
        <f t="shared" si="5"/>
        <v>0</v>
      </c>
      <c r="W18" s="30"/>
      <c r="X18" s="252"/>
      <c r="Y18" s="252"/>
      <c r="Z18" s="258"/>
      <c r="AA18" s="258"/>
      <c r="AB18" s="258"/>
      <c r="AC18" s="258"/>
      <c r="AD18" s="258"/>
      <c r="AE18" s="258"/>
      <c r="AF18" s="258"/>
      <c r="AG18" s="258"/>
      <c r="AH18" s="258"/>
      <c r="AI18" s="258"/>
      <c r="AJ18" s="253">
        <f t="shared" si="3"/>
        <v>0</v>
      </c>
      <c r="AK18" s="258"/>
      <c r="AL18" s="258"/>
      <c r="AM18" s="258"/>
      <c r="AN18" s="258"/>
      <c r="AO18" s="258"/>
      <c r="AP18" s="258"/>
      <c r="AQ18" s="300"/>
      <c r="AR18" s="301"/>
      <c r="AS18" s="301"/>
      <c r="AT18" s="301"/>
      <c r="AU18" s="301"/>
      <c r="AV18" s="301"/>
      <c r="AW18" s="301"/>
      <c r="AX18" s="301"/>
      <c r="AY18" s="315"/>
      <c r="AZ18" s="315"/>
      <c r="BA18" s="315"/>
      <c r="BB18" s="314">
        <f t="shared" si="6"/>
        <v>0</v>
      </c>
      <c r="BC18" s="301"/>
      <c r="BD18" s="301"/>
      <c r="BE18" s="301"/>
      <c r="BF18" s="301"/>
      <c r="BG18" s="325">
        <f t="shared" si="7"/>
        <v>0</v>
      </c>
    </row>
    <row r="19" spans="1:59" s="198" customFormat="1" ht="27" customHeight="1">
      <c r="A19" s="225">
        <v>9</v>
      </c>
      <c r="B19" s="236"/>
      <c r="C19" s="237"/>
      <c r="D19" s="238"/>
      <c r="E19" s="229">
        <f t="shared" si="4"/>
        <v>0</v>
      </c>
      <c r="F19" s="229"/>
      <c r="G19" s="229"/>
      <c r="H19" s="229"/>
      <c r="I19" s="238">
        <f t="shared" si="1"/>
        <v>0</v>
      </c>
      <c r="J19" s="259">
        <f t="shared" si="2"/>
        <v>0</v>
      </c>
      <c r="K19" s="235"/>
      <c r="L19" s="260"/>
      <c r="M19" s="238"/>
      <c r="N19" s="261"/>
      <c r="O19" s="261"/>
      <c r="P19" s="261"/>
      <c r="Q19" s="261"/>
      <c r="R19" s="261"/>
      <c r="S19" s="261"/>
      <c r="T19" s="261"/>
      <c r="U19" s="261"/>
      <c r="V19" s="276">
        <f t="shared" si="5"/>
        <v>0</v>
      </c>
      <c r="W19" s="235"/>
      <c r="X19" s="260"/>
      <c r="Y19" s="260"/>
      <c r="Z19" s="261"/>
      <c r="AA19" s="261"/>
      <c r="AB19" s="261"/>
      <c r="AC19" s="261"/>
      <c r="AD19" s="261"/>
      <c r="AE19" s="261"/>
      <c r="AF19" s="261"/>
      <c r="AG19" s="261"/>
      <c r="AH19" s="261"/>
      <c r="AI19" s="261"/>
      <c r="AJ19" s="287">
        <f t="shared" si="3"/>
        <v>0</v>
      </c>
      <c r="AK19" s="261"/>
      <c r="AL19" s="261"/>
      <c r="AM19" s="261"/>
      <c r="AN19" s="261"/>
      <c r="AO19" s="261"/>
      <c r="AP19" s="261"/>
      <c r="AQ19" s="302"/>
      <c r="AR19" s="303"/>
      <c r="AS19" s="303"/>
      <c r="AT19" s="303"/>
      <c r="AU19" s="303"/>
      <c r="AV19" s="303"/>
      <c r="AW19" s="303"/>
      <c r="AX19" s="303"/>
      <c r="AY19" s="316"/>
      <c r="AZ19" s="316"/>
      <c r="BA19" s="316"/>
      <c r="BB19" s="317">
        <f t="shared" si="6"/>
        <v>0</v>
      </c>
      <c r="BC19" s="303"/>
      <c r="BD19" s="303"/>
      <c r="BE19" s="303"/>
      <c r="BF19" s="303"/>
      <c r="BG19" s="325">
        <f t="shared" si="7"/>
        <v>0</v>
      </c>
    </row>
    <row r="20" spans="1:43" ht="14.25">
      <c r="A20" s="72"/>
      <c r="B20" s="72"/>
      <c r="C20" s="178"/>
      <c r="D20" s="239"/>
      <c r="E20" s="240"/>
      <c r="F20" s="240"/>
      <c r="G20" s="240"/>
      <c r="H20" s="240"/>
      <c r="I20" s="240"/>
      <c r="J20" s="262"/>
      <c r="K20" s="263"/>
      <c r="L20" s="264"/>
      <c r="M20" s="264"/>
      <c r="N20" s="262"/>
      <c r="O20" s="262"/>
      <c r="P20" s="262"/>
      <c r="Q20" s="262"/>
      <c r="R20" s="262"/>
      <c r="S20" s="262"/>
      <c r="T20" s="262"/>
      <c r="U20" s="262"/>
      <c r="V20" s="262"/>
      <c r="W20" s="262"/>
      <c r="X20" s="262"/>
      <c r="Y20" s="262"/>
      <c r="Z20" s="262"/>
      <c r="AA20" s="262"/>
      <c r="AB20" s="262"/>
      <c r="AC20" s="262"/>
      <c r="AD20" s="262"/>
      <c r="AE20" s="262"/>
      <c r="AF20" s="262"/>
      <c r="AG20" s="262"/>
      <c r="AH20" s="262"/>
      <c r="AI20" s="262"/>
      <c r="AJ20" s="288"/>
      <c r="AK20" s="288"/>
      <c r="AL20" s="288"/>
      <c r="AM20" s="288"/>
      <c r="AN20" s="288"/>
      <c r="AO20" s="288"/>
      <c r="AP20" s="288"/>
      <c r="AQ20" s="288"/>
    </row>
    <row r="21" spans="1:43" ht="14.25">
      <c r="A21" s="72"/>
      <c r="B21" s="72"/>
      <c r="C21" s="178"/>
      <c r="D21" s="239"/>
      <c r="E21" s="240"/>
      <c r="F21" s="240"/>
      <c r="G21" s="240"/>
      <c r="H21" s="240"/>
      <c r="I21" s="240"/>
      <c r="J21" s="262"/>
      <c r="K21" s="263"/>
      <c r="L21" s="264"/>
      <c r="M21" s="264"/>
      <c r="N21" s="262"/>
      <c r="O21" s="262"/>
      <c r="P21" s="262"/>
      <c r="Q21" s="262"/>
      <c r="R21" s="262"/>
      <c r="S21" s="262"/>
      <c r="T21" s="262"/>
      <c r="U21" s="262"/>
      <c r="V21" s="262"/>
      <c r="W21" s="262"/>
      <c r="X21" s="262"/>
      <c r="Y21" s="262"/>
      <c r="Z21" s="262"/>
      <c r="AA21" s="262"/>
      <c r="AB21" s="262"/>
      <c r="AC21" s="262"/>
      <c r="AD21" s="262"/>
      <c r="AE21" s="262"/>
      <c r="AF21" s="262"/>
      <c r="AG21" s="262"/>
      <c r="AH21" s="262"/>
      <c r="AI21" s="262"/>
      <c r="AJ21" s="288"/>
      <c r="AK21" s="288"/>
      <c r="AL21" s="288"/>
      <c r="AM21" s="288"/>
      <c r="AN21" s="288"/>
      <c r="AO21" s="288"/>
      <c r="AP21" s="288"/>
      <c r="AQ21" s="288"/>
    </row>
    <row r="22" spans="1:43" ht="14.25">
      <c r="A22" s="72"/>
      <c r="B22" s="72"/>
      <c r="C22" s="178"/>
      <c r="D22" s="239"/>
      <c r="E22" s="240"/>
      <c r="F22" s="240"/>
      <c r="G22" s="240"/>
      <c r="H22" s="240"/>
      <c r="I22" s="240"/>
      <c r="J22" s="262"/>
      <c r="K22" s="263"/>
      <c r="L22" s="264"/>
      <c r="M22" s="264"/>
      <c r="N22" s="262"/>
      <c r="O22" s="262"/>
      <c r="P22" s="262"/>
      <c r="Q22" s="262"/>
      <c r="R22" s="262"/>
      <c r="S22" s="262"/>
      <c r="T22" s="262"/>
      <c r="U22" s="262"/>
      <c r="V22" s="262"/>
      <c r="W22" s="262"/>
      <c r="X22" s="262"/>
      <c r="Y22" s="262"/>
      <c r="Z22" s="262"/>
      <c r="AA22" s="262"/>
      <c r="AB22" s="262"/>
      <c r="AC22" s="262"/>
      <c r="AD22" s="262"/>
      <c r="AE22" s="262"/>
      <c r="AF22" s="262"/>
      <c r="AG22" s="262"/>
      <c r="AH22" s="262"/>
      <c r="AI22" s="262"/>
      <c r="AJ22" s="288"/>
      <c r="AK22" s="288"/>
      <c r="AL22" s="288"/>
      <c r="AM22" s="288"/>
      <c r="AN22" s="288"/>
      <c r="AO22" s="288"/>
      <c r="AP22" s="288"/>
      <c r="AQ22" s="288"/>
    </row>
    <row r="23" spans="1:43" ht="14.25">
      <c r="A23" s="72"/>
      <c r="B23" s="72"/>
      <c r="C23" s="178"/>
      <c r="D23" s="239"/>
      <c r="E23" s="240"/>
      <c r="F23" s="240"/>
      <c r="G23" s="240"/>
      <c r="H23" s="240"/>
      <c r="I23" s="240"/>
      <c r="J23" s="262"/>
      <c r="K23" s="263"/>
      <c r="L23" s="264"/>
      <c r="M23" s="264"/>
      <c r="N23" s="262"/>
      <c r="O23" s="262"/>
      <c r="P23" s="262"/>
      <c r="Q23" s="262"/>
      <c r="R23" s="262"/>
      <c r="S23" s="262"/>
      <c r="T23" s="262"/>
      <c r="U23" s="262"/>
      <c r="V23" s="262"/>
      <c r="W23" s="262"/>
      <c r="X23" s="262"/>
      <c r="Y23" s="262"/>
      <c r="Z23" s="262"/>
      <c r="AA23" s="262"/>
      <c r="AB23" s="262"/>
      <c r="AC23" s="262"/>
      <c r="AD23" s="262"/>
      <c r="AE23" s="262"/>
      <c r="AF23" s="262"/>
      <c r="AG23" s="262"/>
      <c r="AH23" s="262"/>
      <c r="AI23" s="262"/>
      <c r="AJ23" s="288"/>
      <c r="AK23" s="288"/>
      <c r="AL23" s="288"/>
      <c r="AM23" s="288"/>
      <c r="AN23" s="288"/>
      <c r="AO23" s="288"/>
      <c r="AP23" s="288"/>
      <c r="AQ23" s="288"/>
    </row>
    <row r="24" spans="1:43" ht="14.25">
      <c r="A24" s="72"/>
      <c r="B24" s="72"/>
      <c r="C24" s="178"/>
      <c r="D24" s="239"/>
      <c r="E24" s="240"/>
      <c r="F24" s="240"/>
      <c r="G24" s="240"/>
      <c r="H24" s="240"/>
      <c r="I24" s="240"/>
      <c r="J24" s="262"/>
      <c r="K24" s="263"/>
      <c r="L24" s="264"/>
      <c r="M24" s="264"/>
      <c r="N24" s="262"/>
      <c r="O24" s="262"/>
      <c r="P24" s="262"/>
      <c r="Q24" s="262"/>
      <c r="R24" s="262"/>
      <c r="S24" s="262"/>
      <c r="T24" s="262"/>
      <c r="U24" s="262"/>
      <c r="V24" s="262"/>
      <c r="W24" s="262"/>
      <c r="X24" s="262"/>
      <c r="Y24" s="262"/>
      <c r="Z24" s="262"/>
      <c r="AA24" s="262"/>
      <c r="AB24" s="262"/>
      <c r="AC24" s="262"/>
      <c r="AD24" s="262"/>
      <c r="AE24" s="262"/>
      <c r="AF24" s="262"/>
      <c r="AG24" s="262"/>
      <c r="AH24" s="262"/>
      <c r="AI24" s="262"/>
      <c r="AJ24" s="288"/>
      <c r="AK24" s="288"/>
      <c r="AL24" s="288"/>
      <c r="AM24" s="288"/>
      <c r="AN24" s="288"/>
      <c r="AO24" s="288"/>
      <c r="AP24" s="288"/>
      <c r="AQ24" s="288"/>
    </row>
    <row r="25" spans="1:43" ht="14.25">
      <c r="A25" s="72"/>
      <c r="B25" s="72"/>
      <c r="C25" s="178"/>
      <c r="D25" s="239"/>
      <c r="E25" s="240"/>
      <c r="F25" s="240"/>
      <c r="G25" s="240"/>
      <c r="H25" s="240"/>
      <c r="I25" s="240"/>
      <c r="J25" s="262"/>
      <c r="K25" s="263"/>
      <c r="L25" s="264"/>
      <c r="M25" s="264"/>
      <c r="N25" s="262"/>
      <c r="O25" s="262"/>
      <c r="P25" s="262"/>
      <c r="Q25" s="262"/>
      <c r="R25" s="262"/>
      <c r="S25" s="262"/>
      <c r="T25" s="262"/>
      <c r="U25" s="262"/>
      <c r="V25" s="262"/>
      <c r="W25" s="262"/>
      <c r="X25" s="262"/>
      <c r="Y25" s="262"/>
      <c r="Z25" s="262"/>
      <c r="AA25" s="262"/>
      <c r="AB25" s="262"/>
      <c r="AC25" s="262"/>
      <c r="AD25" s="262"/>
      <c r="AE25" s="262"/>
      <c r="AF25" s="262"/>
      <c r="AG25" s="262"/>
      <c r="AH25" s="262"/>
      <c r="AI25" s="262"/>
      <c r="AJ25" s="288"/>
      <c r="AK25" s="288"/>
      <c r="AL25" s="288"/>
      <c r="AM25" s="288"/>
      <c r="AN25" s="288"/>
      <c r="AO25" s="288"/>
      <c r="AP25" s="288"/>
      <c r="AQ25" s="288"/>
    </row>
    <row r="26" spans="1:43" ht="14.25">
      <c r="A26" s="72"/>
      <c r="B26" s="72"/>
      <c r="C26" s="178"/>
      <c r="D26" s="239"/>
      <c r="E26" s="240"/>
      <c r="F26" s="240"/>
      <c r="G26" s="240"/>
      <c r="H26" s="240"/>
      <c r="I26" s="240"/>
      <c r="J26" s="262"/>
      <c r="K26" s="263"/>
      <c r="L26" s="264"/>
      <c r="M26" s="264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88"/>
      <c r="AK26" s="288"/>
      <c r="AL26" s="288"/>
      <c r="AM26" s="288"/>
      <c r="AN26" s="288"/>
      <c r="AO26" s="288"/>
      <c r="AP26" s="288"/>
      <c r="AQ26" s="288"/>
    </row>
    <row r="27" spans="1:43" ht="14.25">
      <c r="A27" s="72"/>
      <c r="B27" s="72"/>
      <c r="C27" s="178"/>
      <c r="D27" s="239"/>
      <c r="E27" s="240"/>
      <c r="F27" s="240"/>
      <c r="G27" s="240"/>
      <c r="H27" s="240"/>
      <c r="I27" s="240"/>
      <c r="J27" s="262"/>
      <c r="K27" s="263"/>
      <c r="L27" s="264"/>
      <c r="M27" s="264"/>
      <c r="N27" s="262"/>
      <c r="O27" s="262"/>
      <c r="P27" s="262"/>
      <c r="Q27" s="262"/>
      <c r="R27" s="262"/>
      <c r="S27" s="262"/>
      <c r="T27" s="262"/>
      <c r="U27" s="262"/>
      <c r="V27" s="262"/>
      <c r="W27" s="262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88"/>
      <c r="AK27" s="288"/>
      <c r="AL27" s="288"/>
      <c r="AM27" s="288"/>
      <c r="AN27" s="288"/>
      <c r="AO27" s="288"/>
      <c r="AP27" s="288"/>
      <c r="AQ27" s="288"/>
    </row>
    <row r="28" spans="1:43" ht="14.25">
      <c r="A28" s="72"/>
      <c r="B28" s="72"/>
      <c r="C28" s="178"/>
      <c r="D28" s="239"/>
      <c r="E28" s="240"/>
      <c r="F28" s="240"/>
      <c r="G28" s="240"/>
      <c r="H28" s="240"/>
      <c r="I28" s="240"/>
      <c r="J28" s="262"/>
      <c r="K28" s="263"/>
      <c r="L28" s="264"/>
      <c r="M28" s="264"/>
      <c r="N28" s="262"/>
      <c r="O28" s="262"/>
      <c r="P28" s="262"/>
      <c r="Q28" s="262"/>
      <c r="R28" s="262"/>
      <c r="S28" s="262"/>
      <c r="T28" s="262"/>
      <c r="U28" s="262"/>
      <c r="V28" s="262"/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88"/>
      <c r="AK28" s="288"/>
      <c r="AL28" s="288"/>
      <c r="AM28" s="288"/>
      <c r="AN28" s="288"/>
      <c r="AO28" s="288"/>
      <c r="AP28" s="288"/>
      <c r="AQ28" s="288"/>
    </row>
    <row r="29" spans="1:43" ht="14.25">
      <c r="A29" s="72"/>
      <c r="B29" s="72"/>
      <c r="C29" s="178"/>
      <c r="D29" s="239"/>
      <c r="E29" s="240"/>
      <c r="F29" s="240"/>
      <c r="G29" s="240"/>
      <c r="H29" s="240"/>
      <c r="I29" s="240"/>
      <c r="J29" s="262"/>
      <c r="K29" s="263"/>
      <c r="L29" s="264"/>
      <c r="M29" s="264"/>
      <c r="N29" s="262"/>
      <c r="O29" s="262"/>
      <c r="P29" s="262"/>
      <c r="Q29" s="262"/>
      <c r="R29" s="262"/>
      <c r="S29" s="262"/>
      <c r="T29" s="262"/>
      <c r="U29" s="262"/>
      <c r="V29" s="262"/>
      <c r="W29" s="262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88"/>
      <c r="AK29" s="288"/>
      <c r="AL29" s="288"/>
      <c r="AM29" s="288"/>
      <c r="AN29" s="288"/>
      <c r="AO29" s="288"/>
      <c r="AP29" s="288"/>
      <c r="AQ29" s="288"/>
    </row>
    <row r="30" spans="1:43" ht="14.25">
      <c r="A30" s="72"/>
      <c r="B30" s="72"/>
      <c r="C30" s="178"/>
      <c r="D30" s="239"/>
      <c r="E30" s="240"/>
      <c r="F30" s="240"/>
      <c r="G30" s="240"/>
      <c r="H30" s="240"/>
      <c r="I30" s="240"/>
      <c r="J30" s="262"/>
      <c r="K30" s="263"/>
      <c r="L30" s="264"/>
      <c r="M30" s="264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88"/>
      <c r="AK30" s="288"/>
      <c r="AL30" s="288"/>
      <c r="AM30" s="288"/>
      <c r="AN30" s="288"/>
      <c r="AO30" s="288"/>
      <c r="AP30" s="288"/>
      <c r="AQ30" s="288"/>
    </row>
    <row r="31" spans="1:43" ht="14.25">
      <c r="A31" s="72"/>
      <c r="B31" s="72"/>
      <c r="C31" s="178"/>
      <c r="D31" s="239"/>
      <c r="E31" s="240"/>
      <c r="F31" s="240"/>
      <c r="G31" s="240"/>
      <c r="H31" s="240"/>
      <c r="I31" s="240"/>
      <c r="J31" s="262"/>
      <c r="K31" s="263"/>
      <c r="L31" s="264"/>
      <c r="M31" s="264"/>
      <c r="N31" s="262"/>
      <c r="O31" s="262"/>
      <c r="P31" s="262"/>
      <c r="Q31" s="262"/>
      <c r="R31" s="262"/>
      <c r="S31" s="262"/>
      <c r="T31" s="262"/>
      <c r="U31" s="262"/>
      <c r="V31" s="262"/>
      <c r="W31" s="262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88"/>
      <c r="AK31" s="288"/>
      <c r="AL31" s="288"/>
      <c r="AM31" s="288"/>
      <c r="AN31" s="288"/>
      <c r="AO31" s="288"/>
      <c r="AP31" s="288"/>
      <c r="AQ31" s="288"/>
    </row>
    <row r="32" spans="1:43" ht="14.25">
      <c r="A32" s="72"/>
      <c r="B32" s="72"/>
      <c r="C32" s="178"/>
      <c r="D32" s="239"/>
      <c r="E32" s="240"/>
      <c r="F32" s="240"/>
      <c r="G32" s="240"/>
      <c r="H32" s="240"/>
      <c r="I32" s="240"/>
      <c r="J32" s="262"/>
      <c r="K32" s="263"/>
      <c r="L32" s="264"/>
      <c r="M32" s="264"/>
      <c r="N32" s="262"/>
      <c r="O32" s="262"/>
      <c r="P32" s="262"/>
      <c r="Q32" s="262"/>
      <c r="R32" s="262"/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88"/>
      <c r="AK32" s="288"/>
      <c r="AL32" s="288"/>
      <c r="AM32" s="288"/>
      <c r="AN32" s="288"/>
      <c r="AO32" s="288"/>
      <c r="AP32" s="288"/>
      <c r="AQ32" s="288"/>
    </row>
    <row r="33" spans="1:43" ht="14.25">
      <c r="A33" s="72"/>
      <c r="B33" s="72"/>
      <c r="C33" s="178"/>
      <c r="D33" s="239"/>
      <c r="E33" s="240"/>
      <c r="F33" s="240"/>
      <c r="G33" s="240"/>
      <c r="H33" s="240"/>
      <c r="I33" s="240"/>
      <c r="J33" s="262"/>
      <c r="K33" s="263"/>
      <c r="L33" s="264"/>
      <c r="M33" s="264"/>
      <c r="N33" s="262"/>
      <c r="O33" s="262"/>
      <c r="P33" s="262"/>
      <c r="Q33" s="262"/>
      <c r="R33" s="262"/>
      <c r="S33" s="262"/>
      <c r="T33" s="262"/>
      <c r="U33" s="262"/>
      <c r="V33" s="262"/>
      <c r="W33" s="262"/>
      <c r="X33" s="262"/>
      <c r="Y33" s="262"/>
      <c r="Z33" s="262"/>
      <c r="AA33" s="262"/>
      <c r="AB33" s="262"/>
      <c r="AC33" s="262"/>
      <c r="AD33" s="262"/>
      <c r="AE33" s="262"/>
      <c r="AF33" s="262"/>
      <c r="AG33" s="262"/>
      <c r="AH33" s="262"/>
      <c r="AI33" s="262"/>
      <c r="AJ33" s="288"/>
      <c r="AK33" s="288"/>
      <c r="AL33" s="288"/>
      <c r="AM33" s="288"/>
      <c r="AN33" s="288"/>
      <c r="AO33" s="288"/>
      <c r="AP33" s="288"/>
      <c r="AQ33" s="288"/>
    </row>
    <row r="34" spans="1:43" ht="14.25">
      <c r="A34" s="72"/>
      <c r="B34" s="72"/>
      <c r="C34" s="178"/>
      <c r="D34" s="239"/>
      <c r="E34" s="240"/>
      <c r="F34" s="240"/>
      <c r="G34" s="240"/>
      <c r="H34" s="240"/>
      <c r="I34" s="240"/>
      <c r="J34" s="262"/>
      <c r="K34" s="263"/>
      <c r="L34" s="264"/>
      <c r="M34" s="264"/>
      <c r="N34" s="262"/>
      <c r="O34" s="262"/>
      <c r="P34" s="262"/>
      <c r="Q34" s="262"/>
      <c r="R34" s="262"/>
      <c r="S34" s="262"/>
      <c r="T34" s="262"/>
      <c r="U34" s="262"/>
      <c r="V34" s="262"/>
      <c r="W34" s="262"/>
      <c r="X34" s="262"/>
      <c r="Y34" s="262"/>
      <c r="Z34" s="262"/>
      <c r="AA34" s="262"/>
      <c r="AB34" s="262"/>
      <c r="AC34" s="262"/>
      <c r="AD34" s="262"/>
      <c r="AE34" s="262"/>
      <c r="AF34" s="262"/>
      <c r="AG34" s="262"/>
      <c r="AH34" s="262"/>
      <c r="AI34" s="262"/>
      <c r="AJ34" s="288"/>
      <c r="AK34" s="288"/>
      <c r="AL34" s="288"/>
      <c r="AM34" s="288"/>
      <c r="AN34" s="288"/>
      <c r="AO34" s="288"/>
      <c r="AP34" s="288"/>
      <c r="AQ34" s="288"/>
    </row>
    <row r="35" spans="1:43" ht="14.25">
      <c r="A35" s="72"/>
      <c r="B35" s="72"/>
      <c r="C35" s="178"/>
      <c r="D35" s="239"/>
      <c r="E35" s="240"/>
      <c r="F35" s="240"/>
      <c r="G35" s="240"/>
      <c r="H35" s="240"/>
      <c r="I35" s="240"/>
      <c r="J35" s="262"/>
      <c r="K35" s="263"/>
      <c r="L35" s="264"/>
      <c r="M35" s="264"/>
      <c r="N35" s="262"/>
      <c r="O35" s="262"/>
      <c r="P35" s="262"/>
      <c r="Q35" s="262"/>
      <c r="R35" s="262"/>
      <c r="S35" s="262"/>
      <c r="T35" s="262"/>
      <c r="U35" s="262"/>
      <c r="V35" s="262"/>
      <c r="W35" s="262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88"/>
      <c r="AK35" s="288"/>
      <c r="AL35" s="288"/>
      <c r="AM35" s="288"/>
      <c r="AN35" s="288"/>
      <c r="AO35" s="288"/>
      <c r="AP35" s="288"/>
      <c r="AQ35" s="288"/>
    </row>
    <row r="36" spans="1:43" ht="14.25">
      <c r="A36" s="72"/>
      <c r="B36" s="72"/>
      <c r="C36" s="178"/>
      <c r="D36" s="239"/>
      <c r="E36" s="240"/>
      <c r="F36" s="240"/>
      <c r="G36" s="240"/>
      <c r="H36" s="240"/>
      <c r="I36" s="240"/>
      <c r="J36" s="262"/>
      <c r="K36" s="263"/>
      <c r="L36" s="264"/>
      <c r="M36" s="264"/>
      <c r="N36" s="262"/>
      <c r="O36" s="262"/>
      <c r="P36" s="262"/>
      <c r="Q36" s="262"/>
      <c r="R36" s="262"/>
      <c r="S36" s="262"/>
      <c r="T36" s="262"/>
      <c r="U36" s="262"/>
      <c r="V36" s="262"/>
      <c r="W36" s="262"/>
      <c r="X36" s="262"/>
      <c r="Y36" s="262"/>
      <c r="Z36" s="262"/>
      <c r="AA36" s="262"/>
      <c r="AB36" s="262"/>
      <c r="AC36" s="262"/>
      <c r="AD36" s="262"/>
      <c r="AE36" s="262"/>
      <c r="AF36" s="262"/>
      <c r="AG36" s="262"/>
      <c r="AH36" s="262"/>
      <c r="AI36" s="262"/>
      <c r="AJ36" s="288"/>
      <c r="AK36" s="288"/>
      <c r="AL36" s="288"/>
      <c r="AM36" s="288"/>
      <c r="AN36" s="288"/>
      <c r="AO36" s="288"/>
      <c r="AP36" s="288"/>
      <c r="AQ36" s="288"/>
    </row>
    <row r="37" spans="1:43" ht="14.25">
      <c r="A37" s="72"/>
      <c r="B37" s="72"/>
      <c r="C37" s="178"/>
      <c r="D37" s="239"/>
      <c r="E37" s="240"/>
      <c r="F37" s="240"/>
      <c r="G37" s="240"/>
      <c r="H37" s="240"/>
      <c r="I37" s="240"/>
      <c r="J37" s="262"/>
      <c r="K37" s="263"/>
      <c r="L37" s="264"/>
      <c r="M37" s="264"/>
      <c r="N37" s="262"/>
      <c r="O37" s="262"/>
      <c r="P37" s="262"/>
      <c r="Q37" s="262"/>
      <c r="R37" s="262"/>
      <c r="S37" s="262"/>
      <c r="T37" s="262"/>
      <c r="U37" s="262"/>
      <c r="V37" s="262"/>
      <c r="W37" s="262"/>
      <c r="X37" s="262"/>
      <c r="Y37" s="262"/>
      <c r="Z37" s="262"/>
      <c r="AA37" s="262"/>
      <c r="AB37" s="262"/>
      <c r="AC37" s="262"/>
      <c r="AD37" s="262"/>
      <c r="AE37" s="262"/>
      <c r="AF37" s="262"/>
      <c r="AG37" s="262"/>
      <c r="AH37" s="262"/>
      <c r="AI37" s="262"/>
      <c r="AJ37" s="288"/>
      <c r="AK37" s="288"/>
      <c r="AL37" s="288"/>
      <c r="AM37" s="288"/>
      <c r="AN37" s="288"/>
      <c r="AO37" s="288"/>
      <c r="AP37" s="288"/>
      <c r="AQ37" s="288"/>
    </row>
    <row r="38" spans="1:43" ht="14.25">
      <c r="A38" s="72"/>
      <c r="B38" s="72"/>
      <c r="C38" s="178"/>
      <c r="D38" s="239"/>
      <c r="E38" s="240"/>
      <c r="F38" s="240"/>
      <c r="G38" s="240"/>
      <c r="H38" s="240"/>
      <c r="I38" s="240"/>
      <c r="J38" s="262"/>
      <c r="K38" s="263"/>
      <c r="L38" s="264"/>
      <c r="M38" s="264"/>
      <c r="N38" s="262"/>
      <c r="O38" s="262"/>
      <c r="P38" s="262"/>
      <c r="Q38" s="262"/>
      <c r="R38" s="262"/>
      <c r="S38" s="262"/>
      <c r="T38" s="262"/>
      <c r="U38" s="262"/>
      <c r="V38" s="262"/>
      <c r="W38" s="262"/>
      <c r="X38" s="262"/>
      <c r="Y38" s="262"/>
      <c r="Z38" s="262"/>
      <c r="AA38" s="262"/>
      <c r="AB38" s="262"/>
      <c r="AC38" s="262"/>
      <c r="AD38" s="262"/>
      <c r="AE38" s="262"/>
      <c r="AF38" s="262"/>
      <c r="AG38" s="262"/>
      <c r="AH38" s="262"/>
      <c r="AI38" s="262"/>
      <c r="AJ38" s="288"/>
      <c r="AK38" s="288"/>
      <c r="AL38" s="288"/>
      <c r="AM38" s="288"/>
      <c r="AN38" s="288"/>
      <c r="AO38" s="288"/>
      <c r="AP38" s="288"/>
      <c r="AQ38" s="288"/>
    </row>
    <row r="39" spans="1:43" ht="14.25">
      <c r="A39" s="72"/>
      <c r="B39" s="72"/>
      <c r="C39" s="178"/>
      <c r="D39" s="239"/>
      <c r="E39" s="240"/>
      <c r="F39" s="240"/>
      <c r="G39" s="240"/>
      <c r="H39" s="240"/>
      <c r="I39" s="240"/>
      <c r="J39" s="262"/>
      <c r="K39" s="263"/>
      <c r="L39" s="264"/>
      <c r="M39" s="264"/>
      <c r="N39" s="262"/>
      <c r="O39" s="262"/>
      <c r="P39" s="262"/>
      <c r="Q39" s="262"/>
      <c r="R39" s="262"/>
      <c r="S39" s="262"/>
      <c r="T39" s="262"/>
      <c r="U39" s="262"/>
      <c r="V39" s="262"/>
      <c r="W39" s="262"/>
      <c r="X39" s="262"/>
      <c r="Y39" s="262"/>
      <c r="Z39" s="262"/>
      <c r="AA39" s="262"/>
      <c r="AB39" s="262"/>
      <c r="AC39" s="262"/>
      <c r="AD39" s="262"/>
      <c r="AE39" s="262"/>
      <c r="AF39" s="262"/>
      <c r="AG39" s="262"/>
      <c r="AH39" s="262"/>
      <c r="AI39" s="262"/>
      <c r="AJ39" s="288"/>
      <c r="AK39" s="288"/>
      <c r="AL39" s="288"/>
      <c r="AM39" s="288"/>
      <c r="AN39" s="288"/>
      <c r="AO39" s="288"/>
      <c r="AP39" s="288"/>
      <c r="AQ39" s="288"/>
    </row>
    <row r="40" spans="1:43" ht="14.25">
      <c r="A40" s="72"/>
      <c r="B40" s="72"/>
      <c r="C40" s="178"/>
      <c r="D40" s="239"/>
      <c r="E40" s="240"/>
      <c r="F40" s="240"/>
      <c r="G40" s="240"/>
      <c r="H40" s="240"/>
      <c r="I40" s="240"/>
      <c r="J40" s="262"/>
      <c r="K40" s="263"/>
      <c r="L40" s="264"/>
      <c r="M40" s="264"/>
      <c r="N40" s="262"/>
      <c r="O40" s="262"/>
      <c r="P40" s="262"/>
      <c r="Q40" s="262"/>
      <c r="R40" s="262"/>
      <c r="S40" s="262"/>
      <c r="T40" s="262"/>
      <c r="U40" s="262"/>
      <c r="V40" s="262"/>
      <c r="W40" s="262"/>
      <c r="X40" s="262"/>
      <c r="Y40" s="262"/>
      <c r="Z40" s="262"/>
      <c r="AA40" s="262"/>
      <c r="AB40" s="262"/>
      <c r="AC40" s="262"/>
      <c r="AD40" s="262"/>
      <c r="AE40" s="262"/>
      <c r="AF40" s="262"/>
      <c r="AG40" s="262"/>
      <c r="AH40" s="262"/>
      <c r="AI40" s="262"/>
      <c r="AJ40" s="288"/>
      <c r="AK40" s="288"/>
      <c r="AL40" s="288"/>
      <c r="AM40" s="288"/>
      <c r="AN40" s="288"/>
      <c r="AO40" s="288"/>
      <c r="AP40" s="288"/>
      <c r="AQ40" s="288"/>
    </row>
    <row r="41" spans="1:43" ht="14.25">
      <c r="A41" s="72"/>
      <c r="B41" s="72"/>
      <c r="C41" s="178"/>
      <c r="D41" s="239"/>
      <c r="E41" s="240"/>
      <c r="F41" s="240"/>
      <c r="G41" s="240"/>
      <c r="H41" s="240"/>
      <c r="I41" s="240"/>
      <c r="J41" s="262"/>
      <c r="K41" s="263"/>
      <c r="L41" s="264"/>
      <c r="M41" s="264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/>
      <c r="Z41" s="262"/>
      <c r="AA41" s="262"/>
      <c r="AB41" s="262"/>
      <c r="AC41" s="262"/>
      <c r="AD41" s="262"/>
      <c r="AE41" s="262"/>
      <c r="AF41" s="262"/>
      <c r="AG41" s="262"/>
      <c r="AH41" s="262"/>
      <c r="AI41" s="262"/>
      <c r="AJ41" s="288"/>
      <c r="AK41" s="288"/>
      <c r="AL41" s="288"/>
      <c r="AM41" s="288"/>
      <c r="AN41" s="288"/>
      <c r="AO41" s="288"/>
      <c r="AP41" s="288"/>
      <c r="AQ41" s="288"/>
    </row>
    <row r="42" spans="1:43" ht="14.25">
      <c r="A42" s="72"/>
      <c r="B42" s="72"/>
      <c r="C42" s="178"/>
      <c r="D42" s="239"/>
      <c r="E42" s="240"/>
      <c r="F42" s="240"/>
      <c r="G42" s="240"/>
      <c r="H42" s="240"/>
      <c r="I42" s="240"/>
      <c r="J42" s="262"/>
      <c r="K42" s="263"/>
      <c r="L42" s="264"/>
      <c r="M42" s="264"/>
      <c r="N42" s="262"/>
      <c r="O42" s="262"/>
      <c r="P42" s="262"/>
      <c r="Q42" s="262"/>
      <c r="R42" s="262"/>
      <c r="S42" s="262"/>
      <c r="T42" s="262"/>
      <c r="U42" s="262"/>
      <c r="V42" s="262"/>
      <c r="W42" s="262"/>
      <c r="X42" s="262"/>
      <c r="Y42" s="262"/>
      <c r="Z42" s="262"/>
      <c r="AA42" s="262"/>
      <c r="AB42" s="262"/>
      <c r="AC42" s="262"/>
      <c r="AD42" s="262"/>
      <c r="AE42" s="262"/>
      <c r="AF42" s="262"/>
      <c r="AG42" s="262"/>
      <c r="AH42" s="262"/>
      <c r="AI42" s="262"/>
      <c r="AJ42" s="288"/>
      <c r="AK42" s="288"/>
      <c r="AL42" s="288"/>
      <c r="AM42" s="288"/>
      <c r="AN42" s="288"/>
      <c r="AO42" s="288"/>
      <c r="AP42" s="288"/>
      <c r="AQ42" s="288"/>
    </row>
    <row r="43" spans="1:43" ht="14.25">
      <c r="A43" s="72"/>
      <c r="B43" s="72"/>
      <c r="C43" s="178"/>
      <c r="D43" s="239"/>
      <c r="E43" s="240"/>
      <c r="F43" s="240"/>
      <c r="G43" s="240"/>
      <c r="H43" s="240"/>
      <c r="I43" s="240"/>
      <c r="J43" s="262"/>
      <c r="K43" s="263"/>
      <c r="L43" s="264"/>
      <c r="M43" s="264"/>
      <c r="N43" s="262"/>
      <c r="O43" s="262"/>
      <c r="P43" s="262"/>
      <c r="Q43" s="262"/>
      <c r="R43" s="262"/>
      <c r="S43" s="262"/>
      <c r="T43" s="262"/>
      <c r="U43" s="262"/>
      <c r="V43" s="262"/>
      <c r="W43" s="262"/>
      <c r="X43" s="262"/>
      <c r="Y43" s="262"/>
      <c r="Z43" s="262"/>
      <c r="AA43" s="262"/>
      <c r="AB43" s="262"/>
      <c r="AC43" s="262"/>
      <c r="AD43" s="262"/>
      <c r="AE43" s="262"/>
      <c r="AF43" s="262"/>
      <c r="AG43" s="262"/>
      <c r="AH43" s="262"/>
      <c r="AI43" s="262"/>
      <c r="AJ43" s="288"/>
      <c r="AK43" s="288"/>
      <c r="AL43" s="288"/>
      <c r="AM43" s="288"/>
      <c r="AN43" s="288"/>
      <c r="AO43" s="288"/>
      <c r="AP43" s="288"/>
      <c r="AQ43" s="288"/>
    </row>
    <row r="44" spans="1:43" ht="14.25">
      <c r="A44" s="72"/>
      <c r="B44" s="72"/>
      <c r="C44" s="178"/>
      <c r="D44" s="239"/>
      <c r="E44" s="240"/>
      <c r="F44" s="240"/>
      <c r="G44" s="240"/>
      <c r="H44" s="240"/>
      <c r="I44" s="240"/>
      <c r="J44" s="262"/>
      <c r="K44" s="263"/>
      <c r="L44" s="264"/>
      <c r="M44" s="264"/>
      <c r="N44" s="262"/>
      <c r="O44" s="262"/>
      <c r="P44" s="262"/>
      <c r="Q44" s="262"/>
      <c r="R44" s="262"/>
      <c r="S44" s="262"/>
      <c r="T44" s="262"/>
      <c r="U44" s="262"/>
      <c r="V44" s="262"/>
      <c r="W44" s="262"/>
      <c r="X44" s="262"/>
      <c r="Y44" s="262"/>
      <c r="Z44" s="262"/>
      <c r="AA44" s="262"/>
      <c r="AB44" s="262"/>
      <c r="AC44" s="262"/>
      <c r="AD44" s="262"/>
      <c r="AE44" s="262"/>
      <c r="AF44" s="262"/>
      <c r="AG44" s="262"/>
      <c r="AH44" s="262"/>
      <c r="AI44" s="262"/>
      <c r="AJ44" s="288"/>
      <c r="AK44" s="288"/>
      <c r="AL44" s="288"/>
      <c r="AM44" s="288"/>
      <c r="AN44" s="288"/>
      <c r="AO44" s="288"/>
      <c r="AP44" s="288"/>
      <c r="AQ44" s="288"/>
    </row>
    <row r="45" spans="1:43" ht="14.25">
      <c r="A45" s="72"/>
      <c r="B45" s="72"/>
      <c r="C45" s="178"/>
      <c r="D45" s="239"/>
      <c r="E45" s="240"/>
      <c r="F45" s="240"/>
      <c r="G45" s="240"/>
      <c r="H45" s="240"/>
      <c r="I45" s="240"/>
      <c r="J45" s="262"/>
      <c r="K45" s="263"/>
      <c r="L45" s="264"/>
      <c r="M45" s="264"/>
      <c r="N45" s="262"/>
      <c r="O45" s="262"/>
      <c r="P45" s="262"/>
      <c r="Q45" s="262"/>
      <c r="R45" s="262"/>
      <c r="S45" s="262"/>
      <c r="T45" s="262"/>
      <c r="U45" s="262"/>
      <c r="V45" s="262"/>
      <c r="W45" s="262"/>
      <c r="X45" s="262"/>
      <c r="Y45" s="262"/>
      <c r="Z45" s="262"/>
      <c r="AA45" s="262"/>
      <c r="AB45" s="262"/>
      <c r="AC45" s="262"/>
      <c r="AD45" s="262"/>
      <c r="AE45" s="262"/>
      <c r="AF45" s="262"/>
      <c r="AG45" s="262"/>
      <c r="AH45" s="262"/>
      <c r="AI45" s="262"/>
      <c r="AJ45" s="288"/>
      <c r="AK45" s="288"/>
      <c r="AL45" s="288"/>
      <c r="AM45" s="288"/>
      <c r="AN45" s="288"/>
      <c r="AO45" s="288"/>
      <c r="AP45" s="288"/>
      <c r="AQ45" s="288"/>
    </row>
    <row r="46" spans="1:43" ht="14.25">
      <c r="A46" s="72"/>
      <c r="B46" s="72"/>
      <c r="C46" s="178"/>
      <c r="D46" s="239"/>
      <c r="E46" s="240"/>
      <c r="F46" s="240"/>
      <c r="G46" s="240"/>
      <c r="H46" s="240"/>
      <c r="I46" s="240"/>
      <c r="J46" s="262"/>
      <c r="K46" s="263"/>
      <c r="L46" s="264"/>
      <c r="M46" s="264"/>
      <c r="N46" s="262"/>
      <c r="O46" s="262"/>
      <c r="P46" s="262"/>
      <c r="Q46" s="262"/>
      <c r="R46" s="262"/>
      <c r="S46" s="262"/>
      <c r="T46" s="262"/>
      <c r="U46" s="262"/>
      <c r="V46" s="262"/>
      <c r="W46" s="262"/>
      <c r="X46" s="262"/>
      <c r="Y46" s="262"/>
      <c r="Z46" s="262"/>
      <c r="AA46" s="262"/>
      <c r="AB46" s="262"/>
      <c r="AC46" s="262"/>
      <c r="AD46" s="262"/>
      <c r="AE46" s="262"/>
      <c r="AF46" s="262"/>
      <c r="AG46" s="262"/>
      <c r="AH46" s="262"/>
      <c r="AI46" s="262"/>
      <c r="AJ46" s="288"/>
      <c r="AK46" s="288"/>
      <c r="AL46" s="288"/>
      <c r="AM46" s="288"/>
      <c r="AN46" s="288"/>
      <c r="AO46" s="288"/>
      <c r="AP46" s="288"/>
      <c r="AQ46" s="288"/>
    </row>
    <row r="47" spans="1:43" ht="14.25">
      <c r="A47" s="72"/>
      <c r="B47" s="72"/>
      <c r="C47" s="178"/>
      <c r="D47" s="239"/>
      <c r="E47" s="240"/>
      <c r="F47" s="240"/>
      <c r="G47" s="240"/>
      <c r="H47" s="240"/>
      <c r="I47" s="240"/>
      <c r="J47" s="262"/>
      <c r="K47" s="263"/>
      <c r="L47" s="264"/>
      <c r="M47" s="264"/>
      <c r="N47" s="262"/>
      <c r="O47" s="262"/>
      <c r="P47" s="262"/>
      <c r="Q47" s="262"/>
      <c r="R47" s="262"/>
      <c r="S47" s="262"/>
      <c r="T47" s="262"/>
      <c r="U47" s="262"/>
      <c r="V47" s="262"/>
      <c r="W47" s="262"/>
      <c r="X47" s="262"/>
      <c r="Y47" s="262"/>
      <c r="Z47" s="262"/>
      <c r="AA47" s="262"/>
      <c r="AB47" s="262"/>
      <c r="AC47" s="262"/>
      <c r="AD47" s="262"/>
      <c r="AE47" s="262"/>
      <c r="AF47" s="262"/>
      <c r="AG47" s="262"/>
      <c r="AH47" s="262"/>
      <c r="AI47" s="262"/>
      <c r="AJ47" s="288"/>
      <c r="AK47" s="288"/>
      <c r="AL47" s="288"/>
      <c r="AM47" s="288"/>
      <c r="AN47" s="288"/>
      <c r="AO47" s="288"/>
      <c r="AP47" s="288"/>
      <c r="AQ47" s="288"/>
    </row>
    <row r="48" spans="1:43" ht="14.25">
      <c r="A48" s="72"/>
      <c r="B48" s="72"/>
      <c r="C48" s="178"/>
      <c r="D48" s="239"/>
      <c r="E48" s="240"/>
      <c r="F48" s="240"/>
      <c r="G48" s="240"/>
      <c r="H48" s="240"/>
      <c r="I48" s="240"/>
      <c r="J48" s="262"/>
      <c r="K48" s="263"/>
      <c r="L48" s="264"/>
      <c r="M48" s="264"/>
      <c r="N48" s="262"/>
      <c r="O48" s="262"/>
      <c r="P48" s="262"/>
      <c r="Q48" s="262"/>
      <c r="R48" s="262"/>
      <c r="S48" s="262"/>
      <c r="T48" s="262"/>
      <c r="U48" s="262"/>
      <c r="V48" s="262"/>
      <c r="W48" s="262"/>
      <c r="X48" s="262"/>
      <c r="Y48" s="262"/>
      <c r="Z48" s="262"/>
      <c r="AA48" s="262"/>
      <c r="AB48" s="262"/>
      <c r="AC48" s="262"/>
      <c r="AD48" s="262"/>
      <c r="AE48" s="262"/>
      <c r="AF48" s="262"/>
      <c r="AG48" s="262"/>
      <c r="AH48" s="262"/>
      <c r="AI48" s="262"/>
      <c r="AJ48" s="288"/>
      <c r="AK48" s="288"/>
      <c r="AL48" s="288"/>
      <c r="AM48" s="288"/>
      <c r="AN48" s="288"/>
      <c r="AO48" s="288"/>
      <c r="AP48" s="288"/>
      <c r="AQ48" s="288"/>
    </row>
    <row r="49" spans="1:43" ht="14.25">
      <c r="A49" s="72"/>
      <c r="B49" s="72"/>
      <c r="C49" s="178"/>
      <c r="D49" s="239"/>
      <c r="E49" s="240"/>
      <c r="F49" s="240"/>
      <c r="G49" s="240"/>
      <c r="H49" s="240"/>
      <c r="I49" s="240"/>
      <c r="J49" s="262"/>
      <c r="K49" s="263"/>
      <c r="L49" s="264"/>
      <c r="M49" s="264"/>
      <c r="N49" s="262"/>
      <c r="O49" s="262"/>
      <c r="P49" s="262"/>
      <c r="Q49" s="262"/>
      <c r="R49" s="262"/>
      <c r="S49" s="262"/>
      <c r="T49" s="262"/>
      <c r="U49" s="262"/>
      <c r="V49" s="262"/>
      <c r="W49" s="262"/>
      <c r="X49" s="262"/>
      <c r="Y49" s="262"/>
      <c r="Z49" s="262"/>
      <c r="AA49" s="262"/>
      <c r="AB49" s="262"/>
      <c r="AC49" s="262"/>
      <c r="AD49" s="262"/>
      <c r="AE49" s="262"/>
      <c r="AF49" s="262"/>
      <c r="AG49" s="262"/>
      <c r="AH49" s="262"/>
      <c r="AI49" s="262"/>
      <c r="AJ49" s="288"/>
      <c r="AK49" s="288"/>
      <c r="AL49" s="288"/>
      <c r="AM49" s="288"/>
      <c r="AN49" s="288"/>
      <c r="AO49" s="288"/>
      <c r="AP49" s="288"/>
      <c r="AQ49" s="288"/>
    </row>
    <row r="50" spans="1:43" ht="14.25">
      <c r="A50" s="72"/>
      <c r="B50" s="72"/>
      <c r="C50" s="178"/>
      <c r="D50" s="239"/>
      <c r="E50" s="240"/>
      <c r="F50" s="240"/>
      <c r="G50" s="240"/>
      <c r="H50" s="240"/>
      <c r="I50" s="240"/>
      <c r="J50" s="262"/>
      <c r="K50" s="263"/>
      <c r="L50" s="264"/>
      <c r="M50" s="264"/>
      <c r="N50" s="262"/>
      <c r="O50" s="262"/>
      <c r="P50" s="262"/>
      <c r="Q50" s="262"/>
      <c r="R50" s="262"/>
      <c r="S50" s="262"/>
      <c r="T50" s="262"/>
      <c r="U50" s="262"/>
      <c r="V50" s="262"/>
      <c r="W50" s="262"/>
      <c r="X50" s="262"/>
      <c r="Y50" s="262"/>
      <c r="Z50" s="262"/>
      <c r="AA50" s="262"/>
      <c r="AB50" s="262"/>
      <c r="AC50" s="262"/>
      <c r="AD50" s="262"/>
      <c r="AE50" s="262"/>
      <c r="AF50" s="262"/>
      <c r="AG50" s="262"/>
      <c r="AH50" s="262"/>
      <c r="AI50" s="262"/>
      <c r="AJ50" s="288"/>
      <c r="AK50" s="288"/>
      <c r="AL50" s="288"/>
      <c r="AM50" s="288"/>
      <c r="AN50" s="288"/>
      <c r="AO50" s="288"/>
      <c r="AP50" s="288"/>
      <c r="AQ50" s="288"/>
    </row>
    <row r="51" spans="1:43" ht="14.25">
      <c r="A51" s="72"/>
      <c r="B51" s="72"/>
      <c r="C51" s="178"/>
      <c r="D51" s="239"/>
      <c r="E51" s="240"/>
      <c r="F51" s="240"/>
      <c r="G51" s="240"/>
      <c r="H51" s="240"/>
      <c r="I51" s="240"/>
      <c r="J51" s="262"/>
      <c r="K51" s="263"/>
      <c r="L51" s="264"/>
      <c r="M51" s="264"/>
      <c r="N51" s="262"/>
      <c r="O51" s="262"/>
      <c r="P51" s="262"/>
      <c r="Q51" s="262"/>
      <c r="R51" s="262"/>
      <c r="S51" s="262"/>
      <c r="T51" s="262"/>
      <c r="U51" s="262"/>
      <c r="V51" s="262"/>
      <c r="W51" s="262"/>
      <c r="X51" s="262"/>
      <c r="Y51" s="262"/>
      <c r="Z51" s="262"/>
      <c r="AA51" s="262"/>
      <c r="AB51" s="262"/>
      <c r="AC51" s="262"/>
      <c r="AD51" s="262"/>
      <c r="AE51" s="262"/>
      <c r="AF51" s="262"/>
      <c r="AG51" s="262"/>
      <c r="AH51" s="262"/>
      <c r="AI51" s="262"/>
      <c r="AJ51" s="288"/>
      <c r="AK51" s="288"/>
      <c r="AL51" s="288"/>
      <c r="AM51" s="288"/>
      <c r="AN51" s="288"/>
      <c r="AO51" s="288"/>
      <c r="AP51" s="288"/>
      <c r="AQ51" s="288"/>
    </row>
    <row r="52" spans="1:43" ht="14.25">
      <c r="A52" s="72"/>
      <c r="B52" s="72"/>
      <c r="C52" s="178"/>
      <c r="D52" s="239"/>
      <c r="E52" s="240"/>
      <c r="F52" s="240"/>
      <c r="G52" s="240"/>
      <c r="H52" s="240"/>
      <c r="I52" s="240"/>
      <c r="J52" s="262"/>
      <c r="K52" s="263"/>
      <c r="L52" s="264"/>
      <c r="M52" s="264"/>
      <c r="N52" s="262"/>
      <c r="O52" s="262"/>
      <c r="P52" s="262"/>
      <c r="Q52" s="262"/>
      <c r="R52" s="262"/>
      <c r="S52" s="262"/>
      <c r="T52" s="262"/>
      <c r="U52" s="262"/>
      <c r="V52" s="262"/>
      <c r="W52" s="262"/>
      <c r="X52" s="262"/>
      <c r="Y52" s="262"/>
      <c r="Z52" s="262"/>
      <c r="AA52" s="262"/>
      <c r="AB52" s="262"/>
      <c r="AC52" s="262"/>
      <c r="AD52" s="262"/>
      <c r="AE52" s="262"/>
      <c r="AF52" s="262"/>
      <c r="AG52" s="262"/>
      <c r="AH52" s="262"/>
      <c r="AI52" s="262"/>
      <c r="AJ52" s="288"/>
      <c r="AK52" s="288"/>
      <c r="AL52" s="288"/>
      <c r="AM52" s="288"/>
      <c r="AN52" s="288"/>
      <c r="AO52" s="288"/>
      <c r="AP52" s="288"/>
      <c r="AQ52" s="288"/>
    </row>
    <row r="53" spans="1:43" ht="14.25">
      <c r="A53" s="72"/>
      <c r="B53" s="72"/>
      <c r="C53" s="178"/>
      <c r="D53" s="239"/>
      <c r="E53" s="240"/>
      <c r="F53" s="240"/>
      <c r="G53" s="240"/>
      <c r="H53" s="240"/>
      <c r="I53" s="240"/>
      <c r="J53" s="262"/>
      <c r="K53" s="263"/>
      <c r="L53" s="264"/>
      <c r="M53" s="264"/>
      <c r="N53" s="262"/>
      <c r="O53" s="262"/>
      <c r="P53" s="262"/>
      <c r="Q53" s="262"/>
      <c r="R53" s="262"/>
      <c r="S53" s="262"/>
      <c r="T53" s="262"/>
      <c r="U53" s="262"/>
      <c r="V53" s="262"/>
      <c r="W53" s="262"/>
      <c r="X53" s="262"/>
      <c r="Y53" s="262"/>
      <c r="Z53" s="262"/>
      <c r="AA53" s="262"/>
      <c r="AB53" s="262"/>
      <c r="AC53" s="262"/>
      <c r="AD53" s="262"/>
      <c r="AE53" s="262"/>
      <c r="AF53" s="262"/>
      <c r="AG53" s="262"/>
      <c r="AH53" s="262"/>
      <c r="AI53" s="262"/>
      <c r="AJ53" s="288"/>
      <c r="AK53" s="288"/>
      <c r="AL53" s="288"/>
      <c r="AM53" s="288"/>
      <c r="AN53" s="288"/>
      <c r="AO53" s="288"/>
      <c r="AP53" s="288"/>
      <c r="AQ53" s="288"/>
    </row>
    <row r="54" spans="1:43" ht="14.25">
      <c r="A54" s="72"/>
      <c r="B54" s="72"/>
      <c r="C54" s="178"/>
      <c r="D54" s="239"/>
      <c r="E54" s="240"/>
      <c r="F54" s="240"/>
      <c r="G54" s="240"/>
      <c r="H54" s="240"/>
      <c r="I54" s="240"/>
      <c r="J54" s="262"/>
      <c r="K54" s="263"/>
      <c r="L54" s="264"/>
      <c r="M54" s="264"/>
      <c r="N54" s="262"/>
      <c r="O54" s="262"/>
      <c r="P54" s="262"/>
      <c r="Q54" s="262"/>
      <c r="R54" s="262"/>
      <c r="S54" s="262"/>
      <c r="T54" s="262"/>
      <c r="U54" s="262"/>
      <c r="V54" s="262"/>
      <c r="W54" s="262"/>
      <c r="X54" s="262"/>
      <c r="Y54" s="262"/>
      <c r="Z54" s="262"/>
      <c r="AA54" s="262"/>
      <c r="AB54" s="262"/>
      <c r="AC54" s="262"/>
      <c r="AD54" s="262"/>
      <c r="AE54" s="262"/>
      <c r="AF54" s="262"/>
      <c r="AG54" s="262"/>
      <c r="AH54" s="262"/>
      <c r="AI54" s="262"/>
      <c r="AJ54" s="288"/>
      <c r="AK54" s="288"/>
      <c r="AL54" s="288"/>
      <c r="AM54" s="288"/>
      <c r="AN54" s="288"/>
      <c r="AO54" s="288"/>
      <c r="AP54" s="288"/>
      <c r="AQ54" s="288"/>
    </row>
    <row r="55" spans="1:43" ht="14.25">
      <c r="A55" s="72"/>
      <c r="B55" s="72"/>
      <c r="C55" s="178"/>
      <c r="D55" s="239"/>
      <c r="E55" s="240"/>
      <c r="F55" s="240"/>
      <c r="G55" s="240"/>
      <c r="H55" s="240"/>
      <c r="I55" s="240"/>
      <c r="J55" s="262"/>
      <c r="K55" s="263"/>
      <c r="L55" s="264"/>
      <c r="M55" s="264"/>
      <c r="N55" s="262"/>
      <c r="O55" s="262"/>
      <c r="P55" s="262"/>
      <c r="Q55" s="262"/>
      <c r="R55" s="262"/>
      <c r="S55" s="262"/>
      <c r="T55" s="262"/>
      <c r="U55" s="262"/>
      <c r="V55" s="262"/>
      <c r="W55" s="262"/>
      <c r="X55" s="262"/>
      <c r="Y55" s="262"/>
      <c r="Z55" s="262"/>
      <c r="AA55" s="262"/>
      <c r="AB55" s="262"/>
      <c r="AC55" s="262"/>
      <c r="AD55" s="262"/>
      <c r="AE55" s="262"/>
      <c r="AF55" s="262"/>
      <c r="AG55" s="262"/>
      <c r="AH55" s="262"/>
      <c r="AI55" s="262"/>
      <c r="AJ55" s="288"/>
      <c r="AK55" s="288"/>
      <c r="AL55" s="288"/>
      <c r="AM55" s="288"/>
      <c r="AN55" s="288"/>
      <c r="AO55" s="288"/>
      <c r="AP55" s="288"/>
      <c r="AQ55" s="288"/>
    </row>
    <row r="56" spans="1:43" ht="14.25">
      <c r="A56" s="72"/>
      <c r="B56" s="72"/>
      <c r="C56" s="178"/>
      <c r="D56" s="239"/>
      <c r="E56" s="240"/>
      <c r="F56" s="240"/>
      <c r="G56" s="240"/>
      <c r="H56" s="240"/>
      <c r="I56" s="240"/>
      <c r="J56" s="262"/>
      <c r="K56" s="263"/>
      <c r="L56" s="264"/>
      <c r="M56" s="264"/>
      <c r="N56" s="262"/>
      <c r="O56" s="262"/>
      <c r="P56" s="262"/>
      <c r="Q56" s="262"/>
      <c r="R56" s="262"/>
      <c r="S56" s="262"/>
      <c r="T56" s="262"/>
      <c r="U56" s="262"/>
      <c r="V56" s="262"/>
      <c r="W56" s="262"/>
      <c r="X56" s="262"/>
      <c r="Y56" s="262"/>
      <c r="Z56" s="262"/>
      <c r="AA56" s="262"/>
      <c r="AB56" s="262"/>
      <c r="AC56" s="262"/>
      <c r="AD56" s="262"/>
      <c r="AE56" s="262"/>
      <c r="AF56" s="262"/>
      <c r="AG56" s="262"/>
      <c r="AH56" s="262"/>
      <c r="AI56" s="262"/>
      <c r="AJ56" s="288"/>
      <c r="AK56" s="288"/>
      <c r="AL56" s="288"/>
      <c r="AM56" s="288"/>
      <c r="AN56" s="288"/>
      <c r="AO56" s="288"/>
      <c r="AP56" s="288"/>
      <c r="AQ56" s="288"/>
    </row>
    <row r="57" spans="1:43" ht="14.25">
      <c r="A57" s="72"/>
      <c r="B57" s="72"/>
      <c r="C57" s="178"/>
      <c r="D57" s="239"/>
      <c r="E57" s="240"/>
      <c r="F57" s="240"/>
      <c r="G57" s="240"/>
      <c r="H57" s="240"/>
      <c r="I57" s="240"/>
      <c r="J57" s="262"/>
      <c r="K57" s="263"/>
      <c r="L57" s="264"/>
      <c r="M57" s="264"/>
      <c r="N57" s="262"/>
      <c r="O57" s="262"/>
      <c r="P57" s="262"/>
      <c r="Q57" s="262"/>
      <c r="R57" s="262"/>
      <c r="S57" s="262"/>
      <c r="T57" s="262"/>
      <c r="U57" s="262"/>
      <c r="V57" s="262"/>
      <c r="W57" s="262"/>
      <c r="X57" s="262"/>
      <c r="Y57" s="262"/>
      <c r="Z57" s="262"/>
      <c r="AA57" s="262"/>
      <c r="AB57" s="262"/>
      <c r="AC57" s="262"/>
      <c r="AD57" s="262"/>
      <c r="AE57" s="262"/>
      <c r="AF57" s="262"/>
      <c r="AG57" s="262"/>
      <c r="AH57" s="262"/>
      <c r="AI57" s="262"/>
      <c r="AJ57" s="288"/>
      <c r="AK57" s="288"/>
      <c r="AL57" s="288"/>
      <c r="AM57" s="288"/>
      <c r="AN57" s="288"/>
      <c r="AO57" s="288"/>
      <c r="AP57" s="288"/>
      <c r="AQ57" s="288"/>
    </row>
    <row r="58" spans="1:43" ht="14.25">
      <c r="A58" s="72"/>
      <c r="B58" s="72"/>
      <c r="C58" s="178"/>
      <c r="D58" s="239"/>
      <c r="E58" s="240"/>
      <c r="F58" s="240"/>
      <c r="G58" s="240"/>
      <c r="H58" s="240"/>
      <c r="I58" s="240"/>
      <c r="J58" s="262"/>
      <c r="K58" s="263"/>
      <c r="L58" s="264"/>
      <c r="M58" s="264"/>
      <c r="N58" s="262"/>
      <c r="O58" s="262"/>
      <c r="P58" s="262"/>
      <c r="Q58" s="262"/>
      <c r="R58" s="262"/>
      <c r="S58" s="262"/>
      <c r="T58" s="262"/>
      <c r="U58" s="262"/>
      <c r="V58" s="262"/>
      <c r="W58" s="262"/>
      <c r="X58" s="262"/>
      <c r="Y58" s="262"/>
      <c r="Z58" s="262"/>
      <c r="AA58" s="262"/>
      <c r="AB58" s="262"/>
      <c r="AC58" s="262"/>
      <c r="AD58" s="262"/>
      <c r="AE58" s="262"/>
      <c r="AF58" s="262"/>
      <c r="AG58" s="262"/>
      <c r="AH58" s="262"/>
      <c r="AI58" s="262"/>
      <c r="AJ58" s="288"/>
      <c r="AK58" s="288"/>
      <c r="AL58" s="288"/>
      <c r="AM58" s="288"/>
      <c r="AN58" s="288"/>
      <c r="AO58" s="288"/>
      <c r="AP58" s="288"/>
      <c r="AQ58" s="288"/>
    </row>
    <row r="59" spans="1:43" ht="14.25">
      <c r="A59" s="72"/>
      <c r="B59" s="72"/>
      <c r="C59" s="178"/>
      <c r="D59" s="239"/>
      <c r="E59" s="240"/>
      <c r="F59" s="240"/>
      <c r="G59" s="240"/>
      <c r="H59" s="240"/>
      <c r="I59" s="240"/>
      <c r="J59" s="262"/>
      <c r="K59" s="263"/>
      <c r="L59" s="264"/>
      <c r="M59" s="264"/>
      <c r="N59" s="262"/>
      <c r="O59" s="262"/>
      <c r="P59" s="262"/>
      <c r="Q59" s="262"/>
      <c r="R59" s="262"/>
      <c r="S59" s="262"/>
      <c r="T59" s="262"/>
      <c r="U59" s="262"/>
      <c r="V59" s="262"/>
      <c r="W59" s="262"/>
      <c r="X59" s="262"/>
      <c r="Y59" s="262"/>
      <c r="Z59" s="262"/>
      <c r="AA59" s="262"/>
      <c r="AB59" s="262"/>
      <c r="AC59" s="262"/>
      <c r="AD59" s="262"/>
      <c r="AE59" s="262"/>
      <c r="AF59" s="262"/>
      <c r="AG59" s="262"/>
      <c r="AH59" s="262"/>
      <c r="AI59" s="262"/>
      <c r="AJ59" s="288"/>
      <c r="AK59" s="288"/>
      <c r="AL59" s="288"/>
      <c r="AM59" s="288"/>
      <c r="AN59" s="288"/>
      <c r="AO59" s="288"/>
      <c r="AP59" s="288"/>
      <c r="AQ59" s="288"/>
    </row>
    <row r="60" spans="1:43" ht="14.25">
      <c r="A60" s="72"/>
      <c r="B60" s="72"/>
      <c r="C60" s="178"/>
      <c r="D60" s="239"/>
      <c r="E60" s="240"/>
      <c r="F60" s="240"/>
      <c r="G60" s="240"/>
      <c r="H60" s="240"/>
      <c r="I60" s="240"/>
      <c r="J60" s="262"/>
      <c r="K60" s="263"/>
      <c r="L60" s="264"/>
      <c r="M60" s="264"/>
      <c r="N60" s="262"/>
      <c r="O60" s="262"/>
      <c r="P60" s="262"/>
      <c r="Q60" s="262"/>
      <c r="R60" s="262"/>
      <c r="S60" s="262"/>
      <c r="T60" s="262"/>
      <c r="U60" s="262"/>
      <c r="V60" s="262"/>
      <c r="W60" s="262"/>
      <c r="X60" s="262"/>
      <c r="Y60" s="262"/>
      <c r="Z60" s="262"/>
      <c r="AA60" s="262"/>
      <c r="AB60" s="262"/>
      <c r="AC60" s="262"/>
      <c r="AD60" s="262"/>
      <c r="AE60" s="262"/>
      <c r="AF60" s="262"/>
      <c r="AG60" s="262"/>
      <c r="AH60" s="262"/>
      <c r="AI60" s="262"/>
      <c r="AJ60" s="288"/>
      <c r="AK60" s="288"/>
      <c r="AL60" s="288"/>
      <c r="AM60" s="288"/>
      <c r="AN60" s="288"/>
      <c r="AO60" s="288"/>
      <c r="AP60" s="288"/>
      <c r="AQ60" s="288"/>
    </row>
    <row r="61" spans="1:43" ht="14.25">
      <c r="A61" s="72"/>
      <c r="B61" s="72"/>
      <c r="C61" s="178"/>
      <c r="D61" s="239"/>
      <c r="E61" s="240"/>
      <c r="F61" s="240"/>
      <c r="G61" s="240"/>
      <c r="H61" s="240"/>
      <c r="I61" s="240"/>
      <c r="J61" s="262"/>
      <c r="K61" s="263"/>
      <c r="L61" s="264"/>
      <c r="M61" s="264"/>
      <c r="N61" s="262"/>
      <c r="O61" s="262"/>
      <c r="P61" s="262"/>
      <c r="Q61" s="262"/>
      <c r="R61" s="262"/>
      <c r="S61" s="262"/>
      <c r="T61" s="262"/>
      <c r="U61" s="262"/>
      <c r="V61" s="262"/>
      <c r="W61" s="262"/>
      <c r="X61" s="262"/>
      <c r="Y61" s="262"/>
      <c r="Z61" s="262"/>
      <c r="AA61" s="262"/>
      <c r="AB61" s="262"/>
      <c r="AC61" s="262"/>
      <c r="AD61" s="262"/>
      <c r="AE61" s="262"/>
      <c r="AF61" s="262"/>
      <c r="AG61" s="262"/>
      <c r="AH61" s="262"/>
      <c r="AI61" s="262"/>
      <c r="AJ61" s="288"/>
      <c r="AK61" s="288"/>
      <c r="AL61" s="288"/>
      <c r="AM61" s="288"/>
      <c r="AN61" s="288"/>
      <c r="AO61" s="288"/>
      <c r="AP61" s="288"/>
      <c r="AQ61" s="288"/>
    </row>
    <row r="62" spans="1:43" ht="14.25">
      <c r="A62" s="72"/>
      <c r="B62" s="72"/>
      <c r="C62" s="178"/>
      <c r="D62" s="239"/>
      <c r="E62" s="240"/>
      <c r="F62" s="240"/>
      <c r="G62" s="240"/>
      <c r="H62" s="240"/>
      <c r="I62" s="240"/>
      <c r="J62" s="262"/>
      <c r="K62" s="263"/>
      <c r="L62" s="264"/>
      <c r="M62" s="264"/>
      <c r="N62" s="262"/>
      <c r="O62" s="262"/>
      <c r="P62" s="262"/>
      <c r="Q62" s="262"/>
      <c r="R62" s="262"/>
      <c r="S62" s="262"/>
      <c r="T62" s="262"/>
      <c r="U62" s="262"/>
      <c r="V62" s="262"/>
      <c r="W62" s="262"/>
      <c r="X62" s="262"/>
      <c r="Y62" s="262"/>
      <c r="Z62" s="262"/>
      <c r="AA62" s="262"/>
      <c r="AB62" s="262"/>
      <c r="AC62" s="262"/>
      <c r="AD62" s="262"/>
      <c r="AE62" s="262"/>
      <c r="AF62" s="262"/>
      <c r="AG62" s="262"/>
      <c r="AH62" s="262"/>
      <c r="AI62" s="262"/>
      <c r="AJ62" s="288"/>
      <c r="AK62" s="288"/>
      <c r="AL62" s="288"/>
      <c r="AM62" s="288"/>
      <c r="AN62" s="288"/>
      <c r="AO62" s="288"/>
      <c r="AP62" s="288"/>
      <c r="AQ62" s="288"/>
    </row>
    <row r="63" spans="1:43" ht="14.25">
      <c r="A63" s="72"/>
      <c r="B63" s="72"/>
      <c r="C63" s="178"/>
      <c r="D63" s="239"/>
      <c r="E63" s="240"/>
      <c r="F63" s="240"/>
      <c r="G63" s="240"/>
      <c r="H63" s="240"/>
      <c r="I63" s="240"/>
      <c r="J63" s="262"/>
      <c r="K63" s="263"/>
      <c r="L63" s="264"/>
      <c r="M63" s="264"/>
      <c r="N63" s="262"/>
      <c r="O63" s="262"/>
      <c r="P63" s="262"/>
      <c r="Q63" s="262"/>
      <c r="R63" s="262"/>
      <c r="S63" s="262"/>
      <c r="T63" s="262"/>
      <c r="U63" s="262"/>
      <c r="V63" s="262"/>
      <c r="W63" s="262"/>
      <c r="X63" s="262"/>
      <c r="Y63" s="262"/>
      <c r="Z63" s="262"/>
      <c r="AA63" s="262"/>
      <c r="AB63" s="262"/>
      <c r="AC63" s="262"/>
      <c r="AD63" s="262"/>
      <c r="AE63" s="262"/>
      <c r="AF63" s="262"/>
      <c r="AG63" s="262"/>
      <c r="AH63" s="262"/>
      <c r="AI63" s="262"/>
      <c r="AJ63" s="288"/>
      <c r="AK63" s="288"/>
      <c r="AL63" s="288"/>
      <c r="AM63" s="288"/>
      <c r="AN63" s="288"/>
      <c r="AO63" s="288"/>
      <c r="AP63" s="288"/>
      <c r="AQ63" s="288"/>
    </row>
    <row r="64" spans="1:43" ht="14.25">
      <c r="A64" s="72"/>
      <c r="B64" s="72"/>
      <c r="C64" s="178"/>
      <c r="D64" s="239"/>
      <c r="E64" s="240"/>
      <c r="F64" s="240"/>
      <c r="G64" s="240"/>
      <c r="H64" s="240"/>
      <c r="I64" s="240"/>
      <c r="J64" s="262"/>
      <c r="K64" s="263"/>
      <c r="L64" s="264"/>
      <c r="M64" s="264"/>
      <c r="N64" s="262"/>
      <c r="O64" s="262"/>
      <c r="P64" s="262"/>
      <c r="Q64" s="262"/>
      <c r="R64" s="262"/>
      <c r="S64" s="262"/>
      <c r="T64" s="262"/>
      <c r="U64" s="262"/>
      <c r="V64" s="262"/>
      <c r="W64" s="262"/>
      <c r="X64" s="262"/>
      <c r="Y64" s="262"/>
      <c r="Z64" s="262"/>
      <c r="AA64" s="262"/>
      <c r="AB64" s="262"/>
      <c r="AC64" s="262"/>
      <c r="AD64" s="262"/>
      <c r="AE64" s="262"/>
      <c r="AF64" s="262"/>
      <c r="AG64" s="262"/>
      <c r="AH64" s="262"/>
      <c r="AI64" s="262"/>
      <c r="AJ64" s="288"/>
      <c r="AK64" s="288"/>
      <c r="AL64" s="288"/>
      <c r="AM64" s="288"/>
      <c r="AN64" s="288"/>
      <c r="AO64" s="288"/>
      <c r="AP64" s="288"/>
      <c r="AQ64" s="288"/>
    </row>
    <row r="65" spans="1:43" ht="14.25">
      <c r="A65" s="72"/>
      <c r="B65" s="72"/>
      <c r="C65" s="178"/>
      <c r="D65" s="239"/>
      <c r="E65" s="240"/>
      <c r="F65" s="240"/>
      <c r="G65" s="240"/>
      <c r="H65" s="240"/>
      <c r="I65" s="240"/>
      <c r="J65" s="262"/>
      <c r="K65" s="263"/>
      <c r="L65" s="264"/>
      <c r="M65" s="264"/>
      <c r="N65" s="262"/>
      <c r="O65" s="262"/>
      <c r="P65" s="262"/>
      <c r="Q65" s="262"/>
      <c r="R65" s="262"/>
      <c r="S65" s="262"/>
      <c r="T65" s="262"/>
      <c r="U65" s="262"/>
      <c r="V65" s="262"/>
      <c r="W65" s="262"/>
      <c r="X65" s="262"/>
      <c r="Y65" s="262"/>
      <c r="Z65" s="262"/>
      <c r="AA65" s="262"/>
      <c r="AB65" s="262"/>
      <c r="AC65" s="262"/>
      <c r="AD65" s="262"/>
      <c r="AE65" s="262"/>
      <c r="AF65" s="262"/>
      <c r="AG65" s="262"/>
      <c r="AH65" s="262"/>
      <c r="AI65" s="262"/>
      <c r="AJ65" s="288"/>
      <c r="AK65" s="288"/>
      <c r="AL65" s="288"/>
      <c r="AM65" s="288"/>
      <c r="AN65" s="288"/>
      <c r="AO65" s="288"/>
      <c r="AP65" s="288"/>
      <c r="AQ65" s="288"/>
    </row>
    <row r="66" spans="1:43" ht="14.25">
      <c r="A66" s="72"/>
      <c r="B66" s="72"/>
      <c r="C66" s="178"/>
      <c r="D66" s="239"/>
      <c r="E66" s="240"/>
      <c r="F66" s="240"/>
      <c r="G66" s="240"/>
      <c r="H66" s="240"/>
      <c r="I66" s="240"/>
      <c r="J66" s="262"/>
      <c r="K66" s="263"/>
      <c r="L66" s="264"/>
      <c r="M66" s="264"/>
      <c r="N66" s="262"/>
      <c r="O66" s="262"/>
      <c r="P66" s="262"/>
      <c r="Q66" s="262"/>
      <c r="R66" s="262"/>
      <c r="S66" s="262"/>
      <c r="T66" s="262"/>
      <c r="U66" s="262"/>
      <c r="V66" s="262"/>
      <c r="W66" s="262"/>
      <c r="X66" s="262"/>
      <c r="Y66" s="262"/>
      <c r="Z66" s="262"/>
      <c r="AA66" s="262"/>
      <c r="AB66" s="262"/>
      <c r="AC66" s="262"/>
      <c r="AD66" s="262"/>
      <c r="AE66" s="262"/>
      <c r="AF66" s="262"/>
      <c r="AG66" s="262"/>
      <c r="AH66" s="262"/>
      <c r="AI66" s="262"/>
      <c r="AJ66" s="288"/>
      <c r="AK66" s="288"/>
      <c r="AL66" s="288"/>
      <c r="AM66" s="288"/>
      <c r="AN66" s="288"/>
      <c r="AO66" s="288"/>
      <c r="AP66" s="288"/>
      <c r="AQ66" s="288"/>
    </row>
    <row r="67" spans="1:43" ht="14.25">
      <c r="A67" s="72"/>
      <c r="B67" s="72"/>
      <c r="C67" s="178"/>
      <c r="D67" s="239"/>
      <c r="E67" s="240"/>
      <c r="F67" s="240"/>
      <c r="G67" s="240"/>
      <c r="H67" s="240"/>
      <c r="I67" s="240"/>
      <c r="J67" s="262"/>
      <c r="K67" s="263"/>
      <c r="L67" s="264"/>
      <c r="M67" s="264"/>
      <c r="N67" s="262"/>
      <c r="O67" s="262"/>
      <c r="P67" s="262"/>
      <c r="Q67" s="262"/>
      <c r="R67" s="262"/>
      <c r="S67" s="262"/>
      <c r="T67" s="262"/>
      <c r="U67" s="262"/>
      <c r="V67" s="262"/>
      <c r="W67" s="262"/>
      <c r="X67" s="262"/>
      <c r="Y67" s="262"/>
      <c r="Z67" s="262"/>
      <c r="AA67" s="262"/>
      <c r="AB67" s="262"/>
      <c r="AC67" s="262"/>
      <c r="AD67" s="262"/>
      <c r="AE67" s="262"/>
      <c r="AF67" s="262"/>
      <c r="AG67" s="262"/>
      <c r="AH67" s="262"/>
      <c r="AI67" s="262"/>
      <c r="AJ67" s="288"/>
      <c r="AK67" s="288"/>
      <c r="AL67" s="288"/>
      <c r="AM67" s="288"/>
      <c r="AN67" s="288"/>
      <c r="AO67" s="288"/>
      <c r="AP67" s="288"/>
      <c r="AQ67" s="288"/>
    </row>
    <row r="68" spans="1:43" ht="14.25">
      <c r="A68" s="72"/>
      <c r="B68" s="72"/>
      <c r="C68" s="178"/>
      <c r="D68" s="239"/>
      <c r="E68" s="240"/>
      <c r="F68" s="240"/>
      <c r="G68" s="240"/>
      <c r="H68" s="240"/>
      <c r="I68" s="240"/>
      <c r="J68" s="262"/>
      <c r="K68" s="263"/>
      <c r="L68" s="264"/>
      <c r="M68" s="264"/>
      <c r="N68" s="262"/>
      <c r="O68" s="262"/>
      <c r="P68" s="262"/>
      <c r="Q68" s="262"/>
      <c r="R68" s="262"/>
      <c r="S68" s="262"/>
      <c r="T68" s="262"/>
      <c r="U68" s="262"/>
      <c r="V68" s="262"/>
      <c r="W68" s="262"/>
      <c r="X68" s="262"/>
      <c r="Y68" s="262"/>
      <c r="Z68" s="262"/>
      <c r="AA68" s="262"/>
      <c r="AB68" s="262"/>
      <c r="AC68" s="262"/>
      <c r="AD68" s="262"/>
      <c r="AE68" s="262"/>
      <c r="AF68" s="262"/>
      <c r="AG68" s="262"/>
      <c r="AH68" s="262"/>
      <c r="AI68" s="262"/>
      <c r="AJ68" s="288"/>
      <c r="AK68" s="288"/>
      <c r="AL68" s="288"/>
      <c r="AM68" s="288"/>
      <c r="AN68" s="288"/>
      <c r="AO68" s="288"/>
      <c r="AP68" s="288"/>
      <c r="AQ68" s="288"/>
    </row>
    <row r="69" spans="1:43" ht="14.25">
      <c r="A69" s="72"/>
      <c r="B69" s="72"/>
      <c r="C69" s="178"/>
      <c r="D69" s="239"/>
      <c r="E69" s="240"/>
      <c r="F69" s="240"/>
      <c r="G69" s="240"/>
      <c r="H69" s="240"/>
      <c r="I69" s="240"/>
      <c r="J69" s="262"/>
      <c r="K69" s="263"/>
      <c r="L69" s="264"/>
      <c r="M69" s="264"/>
      <c r="N69" s="262"/>
      <c r="O69" s="262"/>
      <c r="P69" s="262"/>
      <c r="Q69" s="262"/>
      <c r="R69" s="262"/>
      <c r="S69" s="262"/>
      <c r="T69" s="262"/>
      <c r="U69" s="262"/>
      <c r="V69" s="262"/>
      <c r="W69" s="262"/>
      <c r="X69" s="262"/>
      <c r="Y69" s="262"/>
      <c r="Z69" s="262"/>
      <c r="AA69" s="262"/>
      <c r="AB69" s="262"/>
      <c r="AC69" s="262"/>
      <c r="AD69" s="262"/>
      <c r="AE69" s="262"/>
      <c r="AF69" s="262"/>
      <c r="AG69" s="262"/>
      <c r="AH69" s="262"/>
      <c r="AI69" s="262"/>
      <c r="AJ69" s="288"/>
      <c r="AK69" s="288"/>
      <c r="AL69" s="288"/>
      <c r="AM69" s="288"/>
      <c r="AN69" s="288"/>
      <c r="AO69" s="288"/>
      <c r="AP69" s="288"/>
      <c r="AQ69" s="288"/>
    </row>
    <row r="70" spans="1:43" ht="14.25">
      <c r="A70" s="72"/>
      <c r="B70" s="72"/>
      <c r="C70" s="178"/>
      <c r="D70" s="239"/>
      <c r="E70" s="240"/>
      <c r="F70" s="240"/>
      <c r="G70" s="240"/>
      <c r="H70" s="240"/>
      <c r="I70" s="240"/>
      <c r="J70" s="262"/>
      <c r="K70" s="263"/>
      <c r="L70" s="264"/>
      <c r="M70" s="264"/>
      <c r="N70" s="262"/>
      <c r="O70" s="262"/>
      <c r="P70" s="262"/>
      <c r="Q70" s="262"/>
      <c r="R70" s="262"/>
      <c r="S70" s="262"/>
      <c r="T70" s="262"/>
      <c r="U70" s="262"/>
      <c r="V70" s="262"/>
      <c r="W70" s="262"/>
      <c r="X70" s="262"/>
      <c r="Y70" s="262"/>
      <c r="Z70" s="262"/>
      <c r="AA70" s="262"/>
      <c r="AB70" s="262"/>
      <c r="AC70" s="262"/>
      <c r="AD70" s="262"/>
      <c r="AE70" s="262"/>
      <c r="AF70" s="262"/>
      <c r="AG70" s="262"/>
      <c r="AH70" s="262"/>
      <c r="AI70" s="262"/>
      <c r="AJ70" s="288"/>
      <c r="AK70" s="288"/>
      <c r="AL70" s="288"/>
      <c r="AM70" s="288"/>
      <c r="AN70" s="288"/>
      <c r="AO70" s="288"/>
      <c r="AP70" s="288"/>
      <c r="AQ70" s="288"/>
    </row>
    <row r="71" spans="1:43" ht="14.25">
      <c r="A71" s="72"/>
      <c r="B71" s="72"/>
      <c r="C71" s="178"/>
      <c r="D71" s="239"/>
      <c r="E71" s="240"/>
      <c r="F71" s="240"/>
      <c r="G71" s="240"/>
      <c r="H71" s="240"/>
      <c r="I71" s="240"/>
      <c r="J71" s="262"/>
      <c r="K71" s="263"/>
      <c r="L71" s="264"/>
      <c r="M71" s="264"/>
      <c r="N71" s="262"/>
      <c r="O71" s="262"/>
      <c r="P71" s="262"/>
      <c r="Q71" s="262"/>
      <c r="R71" s="262"/>
      <c r="S71" s="262"/>
      <c r="T71" s="262"/>
      <c r="U71" s="262"/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  <c r="AF71" s="262"/>
      <c r="AG71" s="262"/>
      <c r="AH71" s="262"/>
      <c r="AI71" s="262"/>
      <c r="AJ71" s="288"/>
      <c r="AK71" s="288"/>
      <c r="AL71" s="288"/>
      <c r="AM71" s="288"/>
      <c r="AN71" s="288"/>
      <c r="AO71" s="288"/>
      <c r="AP71" s="288"/>
      <c r="AQ71" s="288"/>
    </row>
    <row r="72" spans="1:43" ht="14.25">
      <c r="A72" s="72"/>
      <c r="B72" s="72"/>
      <c r="C72" s="178"/>
      <c r="D72" s="239"/>
      <c r="E72" s="240"/>
      <c r="F72" s="240"/>
      <c r="G72" s="240"/>
      <c r="H72" s="240"/>
      <c r="I72" s="240"/>
      <c r="J72" s="262"/>
      <c r="K72" s="263"/>
      <c r="L72" s="264"/>
      <c r="M72" s="264"/>
      <c r="N72" s="262"/>
      <c r="O72" s="262"/>
      <c r="P72" s="262"/>
      <c r="Q72" s="262"/>
      <c r="R72" s="262"/>
      <c r="S72" s="262"/>
      <c r="T72" s="262"/>
      <c r="U72" s="262"/>
      <c r="V72" s="262"/>
      <c r="W72" s="262"/>
      <c r="X72" s="262"/>
      <c r="Y72" s="262"/>
      <c r="Z72" s="262"/>
      <c r="AA72" s="262"/>
      <c r="AB72" s="262"/>
      <c r="AC72" s="262"/>
      <c r="AD72" s="262"/>
      <c r="AE72" s="262"/>
      <c r="AF72" s="262"/>
      <c r="AG72" s="262"/>
      <c r="AH72" s="262"/>
      <c r="AI72" s="262"/>
      <c r="AJ72" s="288"/>
      <c r="AK72" s="288"/>
      <c r="AL72" s="288"/>
      <c r="AM72" s="288"/>
      <c r="AN72" s="288"/>
      <c r="AO72" s="288"/>
      <c r="AP72" s="288"/>
      <c r="AQ72" s="288"/>
    </row>
    <row r="73" spans="1:43" ht="14.25">
      <c r="A73" s="72"/>
      <c r="B73" s="72"/>
      <c r="C73" s="178"/>
      <c r="D73" s="239"/>
      <c r="E73" s="240"/>
      <c r="F73" s="240"/>
      <c r="G73" s="240"/>
      <c r="H73" s="240"/>
      <c r="I73" s="240"/>
      <c r="J73" s="262"/>
      <c r="K73" s="263"/>
      <c r="L73" s="264"/>
      <c r="M73" s="264"/>
      <c r="N73" s="262"/>
      <c r="O73" s="262"/>
      <c r="P73" s="262"/>
      <c r="Q73" s="262"/>
      <c r="R73" s="262"/>
      <c r="S73" s="262"/>
      <c r="T73" s="262"/>
      <c r="U73" s="262"/>
      <c r="V73" s="262"/>
      <c r="W73" s="262"/>
      <c r="X73" s="262"/>
      <c r="Y73" s="262"/>
      <c r="Z73" s="262"/>
      <c r="AA73" s="262"/>
      <c r="AB73" s="262"/>
      <c r="AC73" s="262"/>
      <c r="AD73" s="262"/>
      <c r="AE73" s="262"/>
      <c r="AF73" s="262"/>
      <c r="AG73" s="262"/>
      <c r="AH73" s="262"/>
      <c r="AI73" s="262"/>
      <c r="AJ73" s="288"/>
      <c r="AK73" s="288"/>
      <c r="AL73" s="288"/>
      <c r="AM73" s="288"/>
      <c r="AN73" s="288"/>
      <c r="AO73" s="288"/>
      <c r="AP73" s="288"/>
      <c r="AQ73" s="288"/>
    </row>
    <row r="74" spans="1:43" ht="14.25">
      <c r="A74" s="72"/>
      <c r="B74" s="72"/>
      <c r="C74" s="178"/>
      <c r="D74" s="239"/>
      <c r="E74" s="240"/>
      <c r="F74" s="240"/>
      <c r="G74" s="240"/>
      <c r="H74" s="240"/>
      <c r="I74" s="240"/>
      <c r="J74" s="262"/>
      <c r="K74" s="263"/>
      <c r="L74" s="264"/>
      <c r="M74" s="264"/>
      <c r="N74" s="262"/>
      <c r="O74" s="262"/>
      <c r="P74" s="262"/>
      <c r="Q74" s="262"/>
      <c r="R74" s="262"/>
      <c r="S74" s="262"/>
      <c r="T74" s="262"/>
      <c r="U74" s="262"/>
      <c r="V74" s="262"/>
      <c r="W74" s="262"/>
      <c r="X74" s="262"/>
      <c r="Y74" s="262"/>
      <c r="Z74" s="262"/>
      <c r="AA74" s="262"/>
      <c r="AB74" s="262"/>
      <c r="AC74" s="262"/>
      <c r="AD74" s="262"/>
      <c r="AE74" s="262"/>
      <c r="AF74" s="262"/>
      <c r="AG74" s="262"/>
      <c r="AH74" s="262"/>
      <c r="AI74" s="262"/>
      <c r="AJ74" s="288"/>
      <c r="AK74" s="288"/>
      <c r="AL74" s="288"/>
      <c r="AM74" s="288"/>
      <c r="AN74" s="288"/>
      <c r="AO74" s="288"/>
      <c r="AP74" s="288"/>
      <c r="AQ74" s="288"/>
    </row>
    <row r="75" spans="1:43" ht="14.25">
      <c r="A75" s="72"/>
      <c r="B75" s="72"/>
      <c r="C75" s="178"/>
      <c r="D75" s="239"/>
      <c r="E75" s="240"/>
      <c r="F75" s="240"/>
      <c r="G75" s="240"/>
      <c r="H75" s="240"/>
      <c r="I75" s="240"/>
      <c r="J75" s="262"/>
      <c r="K75" s="263"/>
      <c r="L75" s="264"/>
      <c r="M75" s="264"/>
      <c r="N75" s="262"/>
      <c r="O75" s="262"/>
      <c r="P75" s="262"/>
      <c r="Q75" s="262"/>
      <c r="R75" s="262"/>
      <c r="S75" s="262"/>
      <c r="T75" s="262"/>
      <c r="U75" s="262"/>
      <c r="V75" s="262"/>
      <c r="W75" s="262"/>
      <c r="X75" s="262"/>
      <c r="Y75" s="262"/>
      <c r="Z75" s="262"/>
      <c r="AA75" s="262"/>
      <c r="AB75" s="262"/>
      <c r="AC75" s="262"/>
      <c r="AD75" s="262"/>
      <c r="AE75" s="262"/>
      <c r="AF75" s="262"/>
      <c r="AG75" s="262"/>
      <c r="AH75" s="262"/>
      <c r="AI75" s="262"/>
      <c r="AJ75" s="288"/>
      <c r="AK75" s="288"/>
      <c r="AL75" s="288"/>
      <c r="AM75" s="288"/>
      <c r="AN75" s="288"/>
      <c r="AO75" s="288"/>
      <c r="AP75" s="288"/>
      <c r="AQ75" s="288"/>
    </row>
    <row r="76" spans="1:43" ht="14.25">
      <c r="A76" s="72"/>
      <c r="B76" s="72"/>
      <c r="C76" s="178"/>
      <c r="D76" s="239"/>
      <c r="E76" s="240"/>
      <c r="F76" s="240"/>
      <c r="G76" s="240"/>
      <c r="H76" s="240"/>
      <c r="I76" s="240"/>
      <c r="J76" s="262"/>
      <c r="K76" s="263"/>
      <c r="L76" s="264"/>
      <c r="M76" s="264"/>
      <c r="N76" s="262"/>
      <c r="O76" s="262"/>
      <c r="P76" s="262"/>
      <c r="Q76" s="262"/>
      <c r="R76" s="262"/>
      <c r="S76" s="262"/>
      <c r="T76" s="262"/>
      <c r="U76" s="262"/>
      <c r="V76" s="262"/>
      <c r="W76" s="262"/>
      <c r="X76" s="262"/>
      <c r="Y76" s="262"/>
      <c r="Z76" s="262"/>
      <c r="AA76" s="262"/>
      <c r="AB76" s="262"/>
      <c r="AC76" s="262"/>
      <c r="AD76" s="262"/>
      <c r="AE76" s="262"/>
      <c r="AF76" s="262"/>
      <c r="AG76" s="262"/>
      <c r="AH76" s="262"/>
      <c r="AI76" s="262"/>
      <c r="AJ76" s="288"/>
      <c r="AK76" s="288"/>
      <c r="AL76" s="288"/>
      <c r="AM76" s="288"/>
      <c r="AN76" s="288"/>
      <c r="AO76" s="288"/>
      <c r="AP76" s="288"/>
      <c r="AQ76" s="288"/>
    </row>
    <row r="77" spans="1:43" ht="14.25">
      <c r="A77" s="72"/>
      <c r="B77" s="72"/>
      <c r="C77" s="178"/>
      <c r="D77" s="239"/>
      <c r="E77" s="240"/>
      <c r="F77" s="240"/>
      <c r="G77" s="240"/>
      <c r="H77" s="240"/>
      <c r="I77" s="240"/>
      <c r="J77" s="262"/>
      <c r="K77" s="263"/>
      <c r="L77" s="264"/>
      <c r="M77" s="264"/>
      <c r="N77" s="262"/>
      <c r="O77" s="262"/>
      <c r="P77" s="262"/>
      <c r="Q77" s="262"/>
      <c r="R77" s="262"/>
      <c r="S77" s="262"/>
      <c r="T77" s="262"/>
      <c r="U77" s="262"/>
      <c r="V77" s="262"/>
      <c r="W77" s="262"/>
      <c r="X77" s="262"/>
      <c r="Y77" s="262"/>
      <c r="Z77" s="262"/>
      <c r="AA77" s="262"/>
      <c r="AB77" s="262"/>
      <c r="AC77" s="262"/>
      <c r="AD77" s="262"/>
      <c r="AE77" s="262"/>
      <c r="AF77" s="262"/>
      <c r="AG77" s="262"/>
      <c r="AH77" s="262"/>
      <c r="AI77" s="262"/>
      <c r="AJ77" s="288"/>
      <c r="AK77" s="288"/>
      <c r="AL77" s="288"/>
      <c r="AM77" s="288"/>
      <c r="AN77" s="288"/>
      <c r="AO77" s="288"/>
      <c r="AP77" s="288"/>
      <c r="AQ77" s="288"/>
    </row>
    <row r="78" spans="1:43" ht="14.25">
      <c r="A78" s="72"/>
      <c r="B78" s="72"/>
      <c r="C78" s="178"/>
      <c r="D78" s="239"/>
      <c r="E78" s="240"/>
      <c r="F78" s="240"/>
      <c r="G78" s="240"/>
      <c r="H78" s="240"/>
      <c r="I78" s="240"/>
      <c r="J78" s="262"/>
      <c r="K78" s="263"/>
      <c r="L78" s="264"/>
      <c r="M78" s="264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88"/>
      <c r="AK78" s="288"/>
      <c r="AL78" s="288"/>
      <c r="AM78" s="288"/>
      <c r="AN78" s="288"/>
      <c r="AO78" s="288"/>
      <c r="AP78" s="288"/>
      <c r="AQ78" s="288"/>
    </row>
    <row r="79" spans="1:43" ht="14.25">
      <c r="A79" s="72"/>
      <c r="B79" s="72"/>
      <c r="C79" s="178"/>
      <c r="D79" s="239"/>
      <c r="E79" s="240"/>
      <c r="F79" s="240"/>
      <c r="G79" s="240"/>
      <c r="H79" s="240"/>
      <c r="I79" s="240"/>
      <c r="J79" s="262"/>
      <c r="K79" s="263"/>
      <c r="L79" s="264"/>
      <c r="M79" s="264"/>
      <c r="N79" s="262"/>
      <c r="O79" s="262"/>
      <c r="P79" s="262"/>
      <c r="Q79" s="262"/>
      <c r="R79" s="262"/>
      <c r="S79" s="262"/>
      <c r="T79" s="262"/>
      <c r="U79" s="262"/>
      <c r="V79" s="262"/>
      <c r="W79" s="262"/>
      <c r="X79" s="262"/>
      <c r="Y79" s="262"/>
      <c r="Z79" s="262"/>
      <c r="AA79" s="262"/>
      <c r="AB79" s="262"/>
      <c r="AC79" s="262"/>
      <c r="AD79" s="262"/>
      <c r="AE79" s="262"/>
      <c r="AF79" s="262"/>
      <c r="AG79" s="262"/>
      <c r="AH79" s="262"/>
      <c r="AI79" s="262"/>
      <c r="AJ79" s="288"/>
      <c r="AK79" s="288"/>
      <c r="AL79" s="288"/>
      <c r="AM79" s="288"/>
      <c r="AN79" s="288"/>
      <c r="AO79" s="288"/>
      <c r="AP79" s="288"/>
      <c r="AQ79" s="288"/>
    </row>
    <row r="80" spans="1:43" ht="14.25">
      <c r="A80" s="72"/>
      <c r="B80" s="72"/>
      <c r="C80" s="178"/>
      <c r="D80" s="239"/>
      <c r="E80" s="240"/>
      <c r="F80" s="240"/>
      <c r="G80" s="240"/>
      <c r="H80" s="240"/>
      <c r="I80" s="240"/>
      <c r="J80" s="262"/>
      <c r="K80" s="263"/>
      <c r="L80" s="264"/>
      <c r="M80" s="264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2"/>
      <c r="AA80" s="262"/>
      <c r="AB80" s="262"/>
      <c r="AC80" s="262"/>
      <c r="AD80" s="262"/>
      <c r="AE80" s="262"/>
      <c r="AF80" s="262"/>
      <c r="AG80" s="262"/>
      <c r="AH80" s="262"/>
      <c r="AI80" s="262"/>
      <c r="AJ80" s="288"/>
      <c r="AK80" s="288"/>
      <c r="AL80" s="288"/>
      <c r="AM80" s="288"/>
      <c r="AN80" s="288"/>
      <c r="AO80" s="288"/>
      <c r="AP80" s="288"/>
      <c r="AQ80" s="288"/>
    </row>
    <row r="81" spans="1:43" ht="14.25">
      <c r="A81" s="72"/>
      <c r="B81" s="72"/>
      <c r="C81" s="178"/>
      <c r="D81" s="239"/>
      <c r="E81" s="240"/>
      <c r="F81" s="240"/>
      <c r="G81" s="240"/>
      <c r="H81" s="240"/>
      <c r="I81" s="240"/>
      <c r="J81" s="262"/>
      <c r="K81" s="263"/>
      <c r="L81" s="264"/>
      <c r="M81" s="264"/>
      <c r="N81" s="262"/>
      <c r="O81" s="262"/>
      <c r="P81" s="262"/>
      <c r="Q81" s="262"/>
      <c r="R81" s="262"/>
      <c r="S81" s="262"/>
      <c r="T81" s="262"/>
      <c r="U81" s="262"/>
      <c r="V81" s="262"/>
      <c r="W81" s="262"/>
      <c r="X81" s="262"/>
      <c r="Y81" s="262"/>
      <c r="Z81" s="262"/>
      <c r="AA81" s="262"/>
      <c r="AB81" s="262"/>
      <c r="AC81" s="262"/>
      <c r="AD81" s="262"/>
      <c r="AE81" s="262"/>
      <c r="AF81" s="262"/>
      <c r="AG81" s="262"/>
      <c r="AH81" s="262"/>
      <c r="AI81" s="262"/>
      <c r="AJ81" s="288"/>
      <c r="AK81" s="288"/>
      <c r="AL81" s="288"/>
      <c r="AM81" s="288"/>
      <c r="AN81" s="288"/>
      <c r="AO81" s="288"/>
      <c r="AP81" s="288"/>
      <c r="AQ81" s="288"/>
    </row>
    <row r="82" spans="1:43" ht="14.25">
      <c r="A82" s="72"/>
      <c r="B82" s="72"/>
      <c r="C82" s="178"/>
      <c r="D82" s="239"/>
      <c r="E82" s="240"/>
      <c r="F82" s="240"/>
      <c r="G82" s="240"/>
      <c r="H82" s="240"/>
      <c r="I82" s="240"/>
      <c r="J82" s="262"/>
      <c r="K82" s="263"/>
      <c r="L82" s="264"/>
      <c r="M82" s="264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88"/>
      <c r="AK82" s="288"/>
      <c r="AL82" s="288"/>
      <c r="AM82" s="288"/>
      <c r="AN82" s="288"/>
      <c r="AO82" s="288"/>
      <c r="AP82" s="288"/>
      <c r="AQ82" s="288"/>
    </row>
    <row r="83" spans="1:43" ht="14.25">
      <c r="A83" s="72"/>
      <c r="B83" s="72"/>
      <c r="C83" s="178"/>
      <c r="D83" s="239"/>
      <c r="E83" s="240"/>
      <c r="F83" s="240"/>
      <c r="G83" s="240"/>
      <c r="H83" s="240"/>
      <c r="I83" s="240"/>
      <c r="J83" s="262"/>
      <c r="K83" s="263"/>
      <c r="L83" s="264"/>
      <c r="M83" s="264"/>
      <c r="N83" s="262"/>
      <c r="O83" s="262"/>
      <c r="P83" s="262"/>
      <c r="Q83" s="262"/>
      <c r="R83" s="262"/>
      <c r="S83" s="262"/>
      <c r="T83" s="262"/>
      <c r="U83" s="262"/>
      <c r="V83" s="262"/>
      <c r="W83" s="262"/>
      <c r="X83" s="262"/>
      <c r="Y83" s="262"/>
      <c r="Z83" s="262"/>
      <c r="AA83" s="262"/>
      <c r="AB83" s="262"/>
      <c r="AC83" s="262"/>
      <c r="AD83" s="262"/>
      <c r="AE83" s="262"/>
      <c r="AF83" s="262"/>
      <c r="AG83" s="262"/>
      <c r="AH83" s="262"/>
      <c r="AI83" s="262"/>
      <c r="AJ83" s="288"/>
      <c r="AK83" s="288"/>
      <c r="AL83" s="288"/>
      <c r="AM83" s="288"/>
      <c r="AN83" s="288"/>
      <c r="AO83" s="288"/>
      <c r="AP83" s="288"/>
      <c r="AQ83" s="288"/>
    </row>
    <row r="84" spans="1:43" ht="14.25">
      <c r="A84" s="72"/>
      <c r="B84" s="72"/>
      <c r="C84" s="178"/>
      <c r="D84" s="239"/>
      <c r="E84" s="240"/>
      <c r="F84" s="240"/>
      <c r="G84" s="240"/>
      <c r="H84" s="240"/>
      <c r="I84" s="240"/>
      <c r="J84" s="262"/>
      <c r="K84" s="263"/>
      <c r="L84" s="264"/>
      <c r="M84" s="264"/>
      <c r="N84" s="262"/>
      <c r="O84" s="262"/>
      <c r="P84" s="262"/>
      <c r="Q84" s="262"/>
      <c r="R84" s="262"/>
      <c r="S84" s="262"/>
      <c r="T84" s="262"/>
      <c r="U84" s="262"/>
      <c r="V84" s="262"/>
      <c r="W84" s="262"/>
      <c r="X84" s="262"/>
      <c r="Y84" s="262"/>
      <c r="Z84" s="262"/>
      <c r="AA84" s="262"/>
      <c r="AB84" s="262"/>
      <c r="AC84" s="262"/>
      <c r="AD84" s="262"/>
      <c r="AE84" s="262"/>
      <c r="AF84" s="262"/>
      <c r="AG84" s="262"/>
      <c r="AH84" s="262"/>
      <c r="AI84" s="262"/>
      <c r="AJ84" s="288"/>
      <c r="AK84" s="288"/>
      <c r="AL84" s="288"/>
      <c r="AM84" s="288"/>
      <c r="AN84" s="288"/>
      <c r="AO84" s="288"/>
      <c r="AP84" s="288"/>
      <c r="AQ84" s="288"/>
    </row>
    <row r="85" spans="1:43" ht="14.25">
      <c r="A85" s="72"/>
      <c r="B85" s="72"/>
      <c r="C85" s="178"/>
      <c r="D85" s="239"/>
      <c r="E85" s="240"/>
      <c r="F85" s="240"/>
      <c r="G85" s="240"/>
      <c r="H85" s="240"/>
      <c r="I85" s="240"/>
      <c r="J85" s="262"/>
      <c r="K85" s="263"/>
      <c r="L85" s="264"/>
      <c r="M85" s="264"/>
      <c r="N85" s="262"/>
      <c r="O85" s="262"/>
      <c r="P85" s="262"/>
      <c r="Q85" s="262"/>
      <c r="R85" s="262"/>
      <c r="S85" s="262"/>
      <c r="T85" s="262"/>
      <c r="U85" s="262"/>
      <c r="V85" s="262"/>
      <c r="W85" s="262"/>
      <c r="X85" s="262"/>
      <c r="Y85" s="262"/>
      <c r="Z85" s="262"/>
      <c r="AA85" s="262"/>
      <c r="AB85" s="262"/>
      <c r="AC85" s="262"/>
      <c r="AD85" s="262"/>
      <c r="AE85" s="262"/>
      <c r="AF85" s="262"/>
      <c r="AG85" s="262"/>
      <c r="AH85" s="262"/>
      <c r="AI85" s="262"/>
      <c r="AJ85" s="288"/>
      <c r="AK85" s="288"/>
      <c r="AL85" s="288"/>
      <c r="AM85" s="288"/>
      <c r="AN85" s="288"/>
      <c r="AO85" s="288"/>
      <c r="AP85" s="288"/>
      <c r="AQ85" s="288"/>
    </row>
    <row r="86" spans="1:43" ht="14.25">
      <c r="A86" s="72"/>
      <c r="B86" s="72"/>
      <c r="C86" s="178"/>
      <c r="D86" s="239"/>
      <c r="E86" s="240"/>
      <c r="F86" s="240"/>
      <c r="G86" s="240"/>
      <c r="H86" s="240"/>
      <c r="I86" s="240"/>
      <c r="J86" s="262"/>
      <c r="K86" s="263"/>
      <c r="L86" s="264"/>
      <c r="M86" s="264"/>
      <c r="N86" s="262"/>
      <c r="O86" s="262"/>
      <c r="P86" s="262"/>
      <c r="Q86" s="262"/>
      <c r="R86" s="262"/>
      <c r="S86" s="262"/>
      <c r="T86" s="262"/>
      <c r="U86" s="262"/>
      <c r="V86" s="262"/>
      <c r="W86" s="262"/>
      <c r="X86" s="262"/>
      <c r="Y86" s="262"/>
      <c r="Z86" s="262"/>
      <c r="AA86" s="262"/>
      <c r="AB86" s="262"/>
      <c r="AC86" s="262"/>
      <c r="AD86" s="262"/>
      <c r="AE86" s="262"/>
      <c r="AF86" s="262"/>
      <c r="AG86" s="262"/>
      <c r="AH86" s="262"/>
      <c r="AI86" s="262"/>
      <c r="AJ86" s="288"/>
      <c r="AK86" s="288"/>
      <c r="AL86" s="288"/>
      <c r="AM86" s="288"/>
      <c r="AN86" s="288"/>
      <c r="AO86" s="288"/>
      <c r="AP86" s="288"/>
      <c r="AQ86" s="288"/>
    </row>
    <row r="87" spans="1:43" ht="14.25">
      <c r="A87" s="72"/>
      <c r="B87" s="72"/>
      <c r="C87" s="178"/>
      <c r="D87" s="239"/>
      <c r="E87" s="240"/>
      <c r="F87" s="240"/>
      <c r="G87" s="240"/>
      <c r="H87" s="240"/>
      <c r="I87" s="240"/>
      <c r="J87" s="262"/>
      <c r="K87" s="263"/>
      <c r="L87" s="264"/>
      <c r="M87" s="264"/>
      <c r="N87" s="262"/>
      <c r="O87" s="262"/>
      <c r="P87" s="262"/>
      <c r="Q87" s="262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288"/>
      <c r="AK87" s="288"/>
      <c r="AL87" s="288"/>
      <c r="AM87" s="288"/>
      <c r="AN87" s="288"/>
      <c r="AO87" s="288"/>
      <c r="AP87" s="288"/>
      <c r="AQ87" s="288"/>
    </row>
    <row r="88" spans="1:43" ht="14.25">
      <c r="A88" s="72"/>
      <c r="B88" s="72"/>
      <c r="C88" s="178"/>
      <c r="D88" s="239"/>
      <c r="E88" s="240"/>
      <c r="F88" s="240"/>
      <c r="G88" s="240"/>
      <c r="H88" s="240"/>
      <c r="I88" s="240"/>
      <c r="J88" s="262"/>
      <c r="K88" s="263"/>
      <c r="L88" s="264"/>
      <c r="M88" s="264"/>
      <c r="N88" s="262"/>
      <c r="O88" s="262"/>
      <c r="P88" s="262"/>
      <c r="Q88" s="262"/>
      <c r="R88" s="262"/>
      <c r="S88" s="262"/>
      <c r="T88" s="262"/>
      <c r="U88" s="262"/>
      <c r="V88" s="262"/>
      <c r="W88" s="262"/>
      <c r="X88" s="262"/>
      <c r="Y88" s="262"/>
      <c r="Z88" s="262"/>
      <c r="AA88" s="262"/>
      <c r="AB88" s="262"/>
      <c r="AC88" s="262"/>
      <c r="AD88" s="262"/>
      <c r="AE88" s="262"/>
      <c r="AF88" s="262"/>
      <c r="AG88" s="262"/>
      <c r="AH88" s="262"/>
      <c r="AI88" s="262"/>
      <c r="AJ88" s="288"/>
      <c r="AK88" s="288"/>
      <c r="AL88" s="288"/>
      <c r="AM88" s="288"/>
      <c r="AN88" s="288"/>
      <c r="AO88" s="288"/>
      <c r="AP88" s="288"/>
      <c r="AQ88" s="288"/>
    </row>
    <row r="89" spans="1:43" ht="14.25">
      <c r="A89" s="72"/>
      <c r="B89" s="72"/>
      <c r="C89" s="178"/>
      <c r="D89" s="239"/>
      <c r="E89" s="240"/>
      <c r="F89" s="240"/>
      <c r="G89" s="240"/>
      <c r="H89" s="240"/>
      <c r="I89" s="240"/>
      <c r="J89" s="262"/>
      <c r="K89" s="263"/>
      <c r="L89" s="264"/>
      <c r="M89" s="264"/>
      <c r="N89" s="262"/>
      <c r="O89" s="262"/>
      <c r="P89" s="262"/>
      <c r="Q89" s="262"/>
      <c r="R89" s="262"/>
      <c r="S89" s="262"/>
      <c r="T89" s="262"/>
      <c r="U89" s="262"/>
      <c r="V89" s="262"/>
      <c r="W89" s="262"/>
      <c r="X89" s="262"/>
      <c r="Y89" s="262"/>
      <c r="Z89" s="262"/>
      <c r="AA89" s="262"/>
      <c r="AB89" s="262"/>
      <c r="AC89" s="262"/>
      <c r="AD89" s="262"/>
      <c r="AE89" s="262"/>
      <c r="AF89" s="262"/>
      <c r="AG89" s="262"/>
      <c r="AH89" s="262"/>
      <c r="AI89" s="262"/>
      <c r="AJ89" s="288"/>
      <c r="AK89" s="288"/>
      <c r="AL89" s="288"/>
      <c r="AM89" s="288"/>
      <c r="AN89" s="288"/>
      <c r="AO89" s="288"/>
      <c r="AP89" s="288"/>
      <c r="AQ89" s="288"/>
    </row>
    <row r="90" spans="1:43" ht="14.25">
      <c r="A90" s="72"/>
      <c r="B90" s="72"/>
      <c r="C90" s="178"/>
      <c r="D90" s="239"/>
      <c r="E90" s="240"/>
      <c r="F90" s="240"/>
      <c r="G90" s="240"/>
      <c r="H90" s="240"/>
      <c r="I90" s="240"/>
      <c r="J90" s="262"/>
      <c r="K90" s="263"/>
      <c r="L90" s="264"/>
      <c r="M90" s="264"/>
      <c r="N90" s="262"/>
      <c r="O90" s="262"/>
      <c r="P90" s="262"/>
      <c r="Q90" s="262"/>
      <c r="R90" s="262"/>
      <c r="S90" s="262"/>
      <c r="T90" s="262"/>
      <c r="U90" s="262"/>
      <c r="V90" s="262"/>
      <c r="W90" s="262"/>
      <c r="X90" s="262"/>
      <c r="Y90" s="262"/>
      <c r="Z90" s="262"/>
      <c r="AA90" s="262"/>
      <c r="AB90" s="262"/>
      <c r="AC90" s="262"/>
      <c r="AD90" s="262"/>
      <c r="AE90" s="262"/>
      <c r="AF90" s="262"/>
      <c r="AG90" s="262"/>
      <c r="AH90" s="262"/>
      <c r="AI90" s="262"/>
      <c r="AJ90" s="288"/>
      <c r="AK90" s="288"/>
      <c r="AL90" s="288"/>
      <c r="AM90" s="288"/>
      <c r="AN90" s="288"/>
      <c r="AO90" s="288"/>
      <c r="AP90" s="288"/>
      <c r="AQ90" s="288"/>
    </row>
    <row r="91" spans="1:43" ht="14.25">
      <c r="A91" s="72"/>
      <c r="B91" s="72"/>
      <c r="C91" s="178"/>
      <c r="D91" s="239"/>
      <c r="E91" s="240"/>
      <c r="F91" s="240"/>
      <c r="G91" s="240"/>
      <c r="H91" s="240"/>
      <c r="I91" s="240"/>
      <c r="J91" s="262"/>
      <c r="K91" s="263"/>
      <c r="L91" s="264"/>
      <c r="M91" s="264"/>
      <c r="N91" s="262"/>
      <c r="O91" s="262"/>
      <c r="P91" s="262"/>
      <c r="Q91" s="262"/>
      <c r="R91" s="262"/>
      <c r="S91" s="262"/>
      <c r="T91" s="262"/>
      <c r="U91" s="262"/>
      <c r="V91" s="262"/>
      <c r="W91" s="262"/>
      <c r="X91" s="262"/>
      <c r="Y91" s="262"/>
      <c r="Z91" s="262"/>
      <c r="AA91" s="262"/>
      <c r="AB91" s="262"/>
      <c r="AC91" s="262"/>
      <c r="AD91" s="262"/>
      <c r="AE91" s="262"/>
      <c r="AF91" s="262"/>
      <c r="AG91" s="262"/>
      <c r="AH91" s="262"/>
      <c r="AI91" s="262"/>
      <c r="AJ91" s="288"/>
      <c r="AK91" s="288"/>
      <c r="AL91" s="288"/>
      <c r="AM91" s="288"/>
      <c r="AN91" s="288"/>
      <c r="AO91" s="288"/>
      <c r="AP91" s="288"/>
      <c r="AQ91" s="288"/>
    </row>
    <row r="92" spans="1:43" ht="14.25">
      <c r="A92" s="72"/>
      <c r="B92" s="72"/>
      <c r="C92" s="178"/>
      <c r="D92" s="239"/>
      <c r="E92" s="240"/>
      <c r="F92" s="240"/>
      <c r="G92" s="240"/>
      <c r="H92" s="240"/>
      <c r="I92" s="240"/>
      <c r="J92" s="262"/>
      <c r="K92" s="263"/>
      <c r="L92" s="264"/>
      <c r="M92" s="264"/>
      <c r="N92" s="262"/>
      <c r="O92" s="262"/>
      <c r="P92" s="262"/>
      <c r="Q92" s="262"/>
      <c r="R92" s="262"/>
      <c r="S92" s="262"/>
      <c r="T92" s="262"/>
      <c r="U92" s="262"/>
      <c r="V92" s="262"/>
      <c r="W92" s="262"/>
      <c r="X92" s="262"/>
      <c r="Y92" s="262"/>
      <c r="Z92" s="262"/>
      <c r="AA92" s="262"/>
      <c r="AB92" s="262"/>
      <c r="AC92" s="262"/>
      <c r="AD92" s="262"/>
      <c r="AE92" s="262"/>
      <c r="AF92" s="262"/>
      <c r="AG92" s="262"/>
      <c r="AH92" s="262"/>
      <c r="AI92" s="262"/>
      <c r="AJ92" s="288"/>
      <c r="AK92" s="288"/>
      <c r="AL92" s="288"/>
      <c r="AM92" s="288"/>
      <c r="AN92" s="288"/>
      <c r="AO92" s="288"/>
      <c r="AP92" s="288"/>
      <c r="AQ92" s="288"/>
    </row>
    <row r="93" spans="1:43" ht="14.25">
      <c r="A93" s="72"/>
      <c r="B93" s="72"/>
      <c r="C93" s="178"/>
      <c r="D93" s="239"/>
      <c r="E93" s="240"/>
      <c r="F93" s="240"/>
      <c r="G93" s="240"/>
      <c r="H93" s="240"/>
      <c r="I93" s="240"/>
      <c r="J93" s="262"/>
      <c r="K93" s="263"/>
      <c r="L93" s="264"/>
      <c r="M93" s="264"/>
      <c r="N93" s="262"/>
      <c r="O93" s="262"/>
      <c r="P93" s="262"/>
      <c r="Q93" s="262"/>
      <c r="R93" s="262"/>
      <c r="S93" s="262"/>
      <c r="T93" s="262"/>
      <c r="U93" s="262"/>
      <c r="V93" s="262"/>
      <c r="W93" s="262"/>
      <c r="X93" s="262"/>
      <c r="Y93" s="262"/>
      <c r="Z93" s="262"/>
      <c r="AA93" s="262"/>
      <c r="AB93" s="262"/>
      <c r="AC93" s="262"/>
      <c r="AD93" s="262"/>
      <c r="AE93" s="262"/>
      <c r="AF93" s="262"/>
      <c r="AG93" s="262"/>
      <c r="AH93" s="262"/>
      <c r="AI93" s="262"/>
      <c r="AJ93" s="288"/>
      <c r="AK93" s="288"/>
      <c r="AL93" s="288"/>
      <c r="AM93" s="288"/>
      <c r="AN93" s="288"/>
      <c r="AO93" s="288"/>
      <c r="AP93" s="288"/>
      <c r="AQ93" s="288"/>
    </row>
    <row r="94" spans="1:43" ht="14.25">
      <c r="A94" s="72"/>
      <c r="B94" s="72"/>
      <c r="C94" s="178"/>
      <c r="D94" s="239"/>
      <c r="E94" s="240"/>
      <c r="F94" s="240"/>
      <c r="G94" s="240"/>
      <c r="H94" s="240"/>
      <c r="I94" s="240"/>
      <c r="J94" s="262"/>
      <c r="K94" s="263"/>
      <c r="L94" s="264"/>
      <c r="M94" s="264"/>
      <c r="N94" s="262"/>
      <c r="O94" s="262"/>
      <c r="P94" s="262"/>
      <c r="Q94" s="262"/>
      <c r="R94" s="262"/>
      <c r="S94" s="262"/>
      <c r="T94" s="262"/>
      <c r="U94" s="262"/>
      <c r="V94" s="262"/>
      <c r="W94" s="262"/>
      <c r="X94" s="262"/>
      <c r="Y94" s="262"/>
      <c r="Z94" s="262"/>
      <c r="AA94" s="262"/>
      <c r="AB94" s="262"/>
      <c r="AC94" s="262"/>
      <c r="AD94" s="262"/>
      <c r="AE94" s="262"/>
      <c r="AF94" s="262"/>
      <c r="AG94" s="262"/>
      <c r="AH94" s="262"/>
      <c r="AI94" s="262"/>
      <c r="AJ94" s="288"/>
      <c r="AK94" s="288"/>
      <c r="AL94" s="288"/>
      <c r="AM94" s="288"/>
      <c r="AN94" s="288"/>
      <c r="AO94" s="288"/>
      <c r="AP94" s="288"/>
      <c r="AQ94" s="288"/>
    </row>
    <row r="95" spans="1:43" ht="14.25">
      <c r="A95" s="72"/>
      <c r="B95" s="72"/>
      <c r="C95" s="178"/>
      <c r="D95" s="239"/>
      <c r="E95" s="240"/>
      <c r="F95" s="240"/>
      <c r="G95" s="240"/>
      <c r="H95" s="240"/>
      <c r="I95" s="240"/>
      <c r="J95" s="262"/>
      <c r="K95" s="263"/>
      <c r="L95" s="264"/>
      <c r="M95" s="264"/>
      <c r="N95" s="262"/>
      <c r="O95" s="262"/>
      <c r="P95" s="262"/>
      <c r="Q95" s="262"/>
      <c r="R95" s="262"/>
      <c r="S95" s="262"/>
      <c r="T95" s="262"/>
      <c r="U95" s="262"/>
      <c r="V95" s="262"/>
      <c r="W95" s="262"/>
      <c r="X95" s="262"/>
      <c r="Y95" s="262"/>
      <c r="Z95" s="262"/>
      <c r="AA95" s="262"/>
      <c r="AB95" s="262"/>
      <c r="AC95" s="262"/>
      <c r="AD95" s="262"/>
      <c r="AE95" s="262"/>
      <c r="AF95" s="262"/>
      <c r="AG95" s="262"/>
      <c r="AH95" s="262"/>
      <c r="AI95" s="262"/>
      <c r="AJ95" s="288"/>
      <c r="AK95" s="288"/>
      <c r="AL95" s="288"/>
      <c r="AM95" s="288"/>
      <c r="AN95" s="288"/>
      <c r="AO95" s="288"/>
      <c r="AP95" s="288"/>
      <c r="AQ95" s="288"/>
    </row>
    <row r="96" spans="1:43" ht="14.25">
      <c r="A96" s="72"/>
      <c r="B96" s="72"/>
      <c r="C96" s="178"/>
      <c r="D96" s="239"/>
      <c r="E96" s="240"/>
      <c r="F96" s="240"/>
      <c r="G96" s="240"/>
      <c r="H96" s="240"/>
      <c r="I96" s="240"/>
      <c r="J96" s="262"/>
      <c r="K96" s="263"/>
      <c r="L96" s="264"/>
      <c r="M96" s="264"/>
      <c r="N96" s="262"/>
      <c r="O96" s="262"/>
      <c r="P96" s="262"/>
      <c r="Q96" s="262"/>
      <c r="R96" s="262"/>
      <c r="S96" s="262"/>
      <c r="T96" s="262"/>
      <c r="U96" s="262"/>
      <c r="V96" s="262"/>
      <c r="W96" s="262"/>
      <c r="X96" s="262"/>
      <c r="Y96" s="262"/>
      <c r="Z96" s="262"/>
      <c r="AA96" s="262"/>
      <c r="AB96" s="262"/>
      <c r="AC96" s="262"/>
      <c r="AD96" s="262"/>
      <c r="AE96" s="262"/>
      <c r="AF96" s="262"/>
      <c r="AG96" s="262"/>
      <c r="AH96" s="262"/>
      <c r="AI96" s="262"/>
      <c r="AJ96" s="288"/>
      <c r="AK96" s="288"/>
      <c r="AL96" s="288"/>
      <c r="AM96" s="288"/>
      <c r="AN96" s="288"/>
      <c r="AO96" s="288"/>
      <c r="AP96" s="288"/>
      <c r="AQ96" s="288"/>
    </row>
    <row r="97" spans="1:43" ht="14.25">
      <c r="A97" s="72"/>
      <c r="B97" s="72"/>
      <c r="C97" s="178"/>
      <c r="D97" s="239"/>
      <c r="E97" s="240"/>
      <c r="F97" s="240"/>
      <c r="G97" s="240"/>
      <c r="H97" s="240"/>
      <c r="I97" s="240"/>
      <c r="J97" s="262"/>
      <c r="K97" s="263"/>
      <c r="L97" s="264"/>
      <c r="M97" s="264"/>
      <c r="N97" s="262"/>
      <c r="O97" s="262"/>
      <c r="P97" s="262"/>
      <c r="Q97" s="262"/>
      <c r="R97" s="262"/>
      <c r="S97" s="262"/>
      <c r="T97" s="262"/>
      <c r="U97" s="262"/>
      <c r="V97" s="262"/>
      <c r="W97" s="262"/>
      <c r="X97" s="262"/>
      <c r="Y97" s="262"/>
      <c r="Z97" s="262"/>
      <c r="AA97" s="262"/>
      <c r="AB97" s="262"/>
      <c r="AC97" s="262"/>
      <c r="AD97" s="262"/>
      <c r="AE97" s="262"/>
      <c r="AF97" s="262"/>
      <c r="AG97" s="262"/>
      <c r="AH97" s="262"/>
      <c r="AI97" s="262"/>
      <c r="AJ97" s="288"/>
      <c r="AK97" s="288"/>
      <c r="AL97" s="288"/>
      <c r="AM97" s="288"/>
      <c r="AN97" s="288"/>
      <c r="AO97" s="288"/>
      <c r="AP97" s="288"/>
      <c r="AQ97" s="288"/>
    </row>
    <row r="98" spans="1:43" ht="14.25">
      <c r="A98" s="72"/>
      <c r="B98" s="72"/>
      <c r="C98" s="178"/>
      <c r="D98" s="239"/>
      <c r="E98" s="240"/>
      <c r="F98" s="240"/>
      <c r="G98" s="240"/>
      <c r="H98" s="240"/>
      <c r="I98" s="240"/>
      <c r="J98" s="262"/>
      <c r="K98" s="263"/>
      <c r="L98" s="264"/>
      <c r="M98" s="264"/>
      <c r="N98" s="262"/>
      <c r="O98" s="262"/>
      <c r="P98" s="262"/>
      <c r="Q98" s="262"/>
      <c r="R98" s="262"/>
      <c r="S98" s="262"/>
      <c r="T98" s="262"/>
      <c r="U98" s="262"/>
      <c r="V98" s="262"/>
      <c r="W98" s="262"/>
      <c r="X98" s="262"/>
      <c r="Y98" s="262"/>
      <c r="Z98" s="262"/>
      <c r="AA98" s="262"/>
      <c r="AB98" s="262"/>
      <c r="AC98" s="262"/>
      <c r="AD98" s="262"/>
      <c r="AE98" s="262"/>
      <c r="AF98" s="262"/>
      <c r="AG98" s="262"/>
      <c r="AH98" s="262"/>
      <c r="AI98" s="262"/>
      <c r="AJ98" s="288"/>
      <c r="AK98" s="288"/>
      <c r="AL98" s="288"/>
      <c r="AM98" s="288"/>
      <c r="AN98" s="288"/>
      <c r="AO98" s="288"/>
      <c r="AP98" s="288"/>
      <c r="AQ98" s="288"/>
    </row>
    <row r="99" spans="1:43" ht="14.25">
      <c r="A99" s="72"/>
      <c r="B99" s="72"/>
      <c r="C99" s="178"/>
      <c r="D99" s="239"/>
      <c r="E99" s="240"/>
      <c r="F99" s="240"/>
      <c r="G99" s="240"/>
      <c r="H99" s="240"/>
      <c r="I99" s="240"/>
      <c r="J99" s="262"/>
      <c r="K99" s="263"/>
      <c r="L99" s="264"/>
      <c r="M99" s="264"/>
      <c r="N99" s="262"/>
      <c r="O99" s="262"/>
      <c r="P99" s="262"/>
      <c r="Q99" s="262"/>
      <c r="R99" s="262"/>
      <c r="S99" s="262"/>
      <c r="T99" s="262"/>
      <c r="U99" s="262"/>
      <c r="V99" s="262"/>
      <c r="W99" s="262"/>
      <c r="X99" s="262"/>
      <c r="Y99" s="262"/>
      <c r="Z99" s="262"/>
      <c r="AA99" s="262"/>
      <c r="AB99" s="262"/>
      <c r="AC99" s="262"/>
      <c r="AD99" s="262"/>
      <c r="AE99" s="262"/>
      <c r="AF99" s="262"/>
      <c r="AG99" s="262"/>
      <c r="AH99" s="262"/>
      <c r="AI99" s="262"/>
      <c r="AJ99" s="288"/>
      <c r="AK99" s="288"/>
      <c r="AL99" s="288"/>
      <c r="AM99" s="288"/>
      <c r="AN99" s="288"/>
      <c r="AO99" s="288"/>
      <c r="AP99" s="288"/>
      <c r="AQ99" s="288"/>
    </row>
    <row r="100" spans="1:43" ht="14.25">
      <c r="A100" s="72"/>
      <c r="B100" s="72"/>
      <c r="C100" s="178"/>
      <c r="D100" s="239"/>
      <c r="E100" s="240"/>
      <c r="F100" s="240"/>
      <c r="G100" s="240"/>
      <c r="H100" s="240"/>
      <c r="I100" s="240"/>
      <c r="J100" s="262"/>
      <c r="K100" s="263"/>
      <c r="L100" s="264"/>
      <c r="M100" s="264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288"/>
      <c r="AK100" s="288"/>
      <c r="AL100" s="288"/>
      <c r="AM100" s="288"/>
      <c r="AN100" s="288"/>
      <c r="AO100" s="288"/>
      <c r="AP100" s="288"/>
      <c r="AQ100" s="288"/>
    </row>
    <row r="101" spans="1:43" ht="14.25">
      <c r="A101" s="72"/>
      <c r="B101" s="72"/>
      <c r="C101" s="178"/>
      <c r="D101" s="239"/>
      <c r="E101" s="240"/>
      <c r="F101" s="240"/>
      <c r="G101" s="240"/>
      <c r="H101" s="240"/>
      <c r="I101" s="240"/>
      <c r="J101" s="262"/>
      <c r="K101" s="263"/>
      <c r="L101" s="264"/>
      <c r="M101" s="264"/>
      <c r="N101" s="262"/>
      <c r="O101" s="262"/>
      <c r="P101" s="262"/>
      <c r="Q101" s="262"/>
      <c r="R101" s="262"/>
      <c r="S101" s="262"/>
      <c r="T101" s="262"/>
      <c r="U101" s="262"/>
      <c r="V101" s="262"/>
      <c r="W101" s="262"/>
      <c r="X101" s="262"/>
      <c r="Y101" s="262"/>
      <c r="Z101" s="262"/>
      <c r="AA101" s="262"/>
      <c r="AB101" s="262"/>
      <c r="AC101" s="262"/>
      <c r="AD101" s="262"/>
      <c r="AE101" s="262"/>
      <c r="AF101" s="262"/>
      <c r="AG101" s="262"/>
      <c r="AH101" s="262"/>
      <c r="AI101" s="262"/>
      <c r="AJ101" s="288"/>
      <c r="AK101" s="288"/>
      <c r="AL101" s="288"/>
      <c r="AM101" s="288"/>
      <c r="AN101" s="288"/>
      <c r="AO101" s="288"/>
      <c r="AP101" s="288"/>
      <c r="AQ101" s="288"/>
    </row>
    <row r="102" spans="1:43" ht="14.25">
      <c r="A102" s="72"/>
      <c r="B102" s="72"/>
      <c r="C102" s="178"/>
      <c r="D102" s="239"/>
      <c r="E102" s="240"/>
      <c r="F102" s="240"/>
      <c r="G102" s="240"/>
      <c r="H102" s="240"/>
      <c r="I102" s="240"/>
      <c r="J102" s="262"/>
      <c r="K102" s="263"/>
      <c r="L102" s="264"/>
      <c r="M102" s="264"/>
      <c r="N102" s="262"/>
      <c r="O102" s="262"/>
      <c r="P102" s="262"/>
      <c r="Q102" s="262"/>
      <c r="R102" s="262"/>
      <c r="S102" s="262"/>
      <c r="T102" s="262"/>
      <c r="U102" s="262"/>
      <c r="V102" s="262"/>
      <c r="W102" s="262"/>
      <c r="X102" s="262"/>
      <c r="Y102" s="262"/>
      <c r="Z102" s="262"/>
      <c r="AA102" s="262"/>
      <c r="AB102" s="262"/>
      <c r="AC102" s="262"/>
      <c r="AD102" s="262"/>
      <c r="AE102" s="262"/>
      <c r="AF102" s="262"/>
      <c r="AG102" s="262"/>
      <c r="AH102" s="262"/>
      <c r="AI102" s="262"/>
      <c r="AJ102" s="288"/>
      <c r="AK102" s="288"/>
      <c r="AL102" s="288"/>
      <c r="AM102" s="288"/>
      <c r="AN102" s="288"/>
      <c r="AO102" s="288"/>
      <c r="AP102" s="288"/>
      <c r="AQ102" s="288"/>
    </row>
    <row r="103" spans="1:43" ht="14.25">
      <c r="A103" s="72"/>
      <c r="B103" s="72"/>
      <c r="C103" s="178"/>
      <c r="D103" s="239"/>
      <c r="E103" s="240"/>
      <c r="F103" s="240"/>
      <c r="G103" s="240"/>
      <c r="H103" s="240"/>
      <c r="I103" s="240"/>
      <c r="J103" s="262"/>
      <c r="K103" s="263"/>
      <c r="L103" s="264"/>
      <c r="M103" s="264"/>
      <c r="N103" s="262"/>
      <c r="O103" s="262"/>
      <c r="P103" s="262"/>
      <c r="Q103" s="262"/>
      <c r="R103" s="262"/>
      <c r="S103" s="262"/>
      <c r="T103" s="262"/>
      <c r="U103" s="262"/>
      <c r="V103" s="262"/>
      <c r="W103" s="262"/>
      <c r="X103" s="262"/>
      <c r="Y103" s="262"/>
      <c r="Z103" s="262"/>
      <c r="AA103" s="262"/>
      <c r="AB103" s="262"/>
      <c r="AC103" s="262"/>
      <c r="AD103" s="262"/>
      <c r="AE103" s="262"/>
      <c r="AF103" s="262"/>
      <c r="AG103" s="262"/>
      <c r="AH103" s="262"/>
      <c r="AI103" s="262"/>
      <c r="AJ103" s="288"/>
      <c r="AK103" s="288"/>
      <c r="AL103" s="288"/>
      <c r="AM103" s="288"/>
      <c r="AN103" s="288"/>
      <c r="AO103" s="288"/>
      <c r="AP103" s="288"/>
      <c r="AQ103" s="288"/>
    </row>
    <row r="104" spans="1:43" ht="14.25">
      <c r="A104" s="72"/>
      <c r="B104" s="72"/>
      <c r="C104" s="178"/>
      <c r="D104" s="239"/>
      <c r="E104" s="240"/>
      <c r="F104" s="240"/>
      <c r="G104" s="240"/>
      <c r="H104" s="240"/>
      <c r="I104" s="240"/>
      <c r="J104" s="262"/>
      <c r="K104" s="263"/>
      <c r="L104" s="264"/>
      <c r="M104" s="264"/>
      <c r="N104" s="262"/>
      <c r="O104" s="262"/>
      <c r="P104" s="262"/>
      <c r="Q104" s="262"/>
      <c r="R104" s="262"/>
      <c r="S104" s="262"/>
      <c r="T104" s="262"/>
      <c r="U104" s="262"/>
      <c r="V104" s="262"/>
      <c r="W104" s="262"/>
      <c r="X104" s="262"/>
      <c r="Y104" s="262"/>
      <c r="Z104" s="262"/>
      <c r="AA104" s="262"/>
      <c r="AB104" s="262"/>
      <c r="AC104" s="262"/>
      <c r="AD104" s="262"/>
      <c r="AE104" s="262"/>
      <c r="AF104" s="262"/>
      <c r="AG104" s="262"/>
      <c r="AH104" s="262"/>
      <c r="AI104" s="262"/>
      <c r="AJ104" s="288"/>
      <c r="AK104" s="288"/>
      <c r="AL104" s="288"/>
      <c r="AM104" s="288"/>
      <c r="AN104" s="288"/>
      <c r="AO104" s="288"/>
      <c r="AP104" s="288"/>
      <c r="AQ104" s="288"/>
    </row>
    <row r="105" spans="1:43" ht="14.25">
      <c r="A105" s="72"/>
      <c r="B105" s="72"/>
      <c r="C105" s="178"/>
      <c r="D105" s="239"/>
      <c r="E105" s="240"/>
      <c r="F105" s="240"/>
      <c r="G105" s="240"/>
      <c r="H105" s="240"/>
      <c r="I105" s="240"/>
      <c r="J105" s="262"/>
      <c r="K105" s="263"/>
      <c r="L105" s="264"/>
      <c r="M105" s="264"/>
      <c r="N105" s="262"/>
      <c r="O105" s="262"/>
      <c r="P105" s="262"/>
      <c r="Q105" s="262"/>
      <c r="R105" s="262"/>
      <c r="S105" s="262"/>
      <c r="T105" s="262"/>
      <c r="U105" s="262"/>
      <c r="V105" s="262"/>
      <c r="W105" s="262"/>
      <c r="X105" s="262"/>
      <c r="Y105" s="262"/>
      <c r="Z105" s="262"/>
      <c r="AA105" s="262"/>
      <c r="AB105" s="262"/>
      <c r="AC105" s="262"/>
      <c r="AD105" s="262"/>
      <c r="AE105" s="262"/>
      <c r="AF105" s="262"/>
      <c r="AG105" s="262"/>
      <c r="AH105" s="262"/>
      <c r="AI105" s="262"/>
      <c r="AJ105" s="288"/>
      <c r="AK105" s="288"/>
      <c r="AL105" s="288"/>
      <c r="AM105" s="288"/>
      <c r="AN105" s="288"/>
      <c r="AO105" s="288"/>
      <c r="AP105" s="288"/>
      <c r="AQ105" s="288"/>
    </row>
    <row r="106" spans="1:43" ht="14.25">
      <c r="A106" s="72"/>
      <c r="B106" s="72"/>
      <c r="C106" s="178"/>
      <c r="D106" s="239"/>
      <c r="E106" s="240"/>
      <c r="F106" s="240"/>
      <c r="G106" s="240"/>
      <c r="H106" s="240"/>
      <c r="I106" s="240"/>
      <c r="J106" s="262"/>
      <c r="K106" s="263"/>
      <c r="L106" s="264"/>
      <c r="M106" s="264"/>
      <c r="N106" s="262"/>
      <c r="O106" s="262"/>
      <c r="P106" s="262"/>
      <c r="Q106" s="262"/>
      <c r="R106" s="262"/>
      <c r="S106" s="262"/>
      <c r="T106" s="262"/>
      <c r="U106" s="262"/>
      <c r="V106" s="262"/>
      <c r="W106" s="262"/>
      <c r="X106" s="262"/>
      <c r="Y106" s="262"/>
      <c r="Z106" s="262"/>
      <c r="AA106" s="262"/>
      <c r="AB106" s="262"/>
      <c r="AC106" s="262"/>
      <c r="AD106" s="262"/>
      <c r="AE106" s="262"/>
      <c r="AF106" s="262"/>
      <c r="AG106" s="262"/>
      <c r="AH106" s="262"/>
      <c r="AI106" s="262"/>
      <c r="AJ106" s="288"/>
      <c r="AK106" s="288"/>
      <c r="AL106" s="288"/>
      <c r="AM106" s="288"/>
      <c r="AN106" s="288"/>
      <c r="AO106" s="288"/>
      <c r="AP106" s="288"/>
      <c r="AQ106" s="288"/>
    </row>
    <row r="107" spans="1:43" ht="14.25">
      <c r="A107" s="72"/>
      <c r="B107" s="72"/>
      <c r="C107" s="178"/>
      <c r="D107" s="239"/>
      <c r="E107" s="240"/>
      <c r="F107" s="240"/>
      <c r="G107" s="240"/>
      <c r="H107" s="240"/>
      <c r="I107" s="240"/>
      <c r="J107" s="262"/>
      <c r="K107" s="263"/>
      <c r="L107" s="264"/>
      <c r="M107" s="264"/>
      <c r="N107" s="262"/>
      <c r="O107" s="262"/>
      <c r="P107" s="262"/>
      <c r="Q107" s="262"/>
      <c r="R107" s="262"/>
      <c r="S107" s="262"/>
      <c r="T107" s="262"/>
      <c r="U107" s="262"/>
      <c r="V107" s="262"/>
      <c r="W107" s="262"/>
      <c r="X107" s="262"/>
      <c r="Y107" s="262"/>
      <c r="Z107" s="262"/>
      <c r="AA107" s="262"/>
      <c r="AB107" s="262"/>
      <c r="AC107" s="262"/>
      <c r="AD107" s="262"/>
      <c r="AE107" s="262"/>
      <c r="AF107" s="262"/>
      <c r="AG107" s="262"/>
      <c r="AH107" s="262"/>
      <c r="AI107" s="262"/>
      <c r="AJ107" s="288"/>
      <c r="AK107" s="288"/>
      <c r="AL107" s="288"/>
      <c r="AM107" s="288"/>
      <c r="AN107" s="288"/>
      <c r="AO107" s="288"/>
      <c r="AP107" s="288"/>
      <c r="AQ107" s="288"/>
    </row>
    <row r="108" spans="1:43" ht="14.25">
      <c r="A108" s="72"/>
      <c r="B108" s="72"/>
      <c r="C108" s="178"/>
      <c r="D108" s="239"/>
      <c r="E108" s="240"/>
      <c r="F108" s="240"/>
      <c r="G108" s="240"/>
      <c r="H108" s="240"/>
      <c r="I108" s="240"/>
      <c r="J108" s="262"/>
      <c r="K108" s="263"/>
      <c r="L108" s="264"/>
      <c r="M108" s="264"/>
      <c r="N108" s="262"/>
      <c r="O108" s="262"/>
      <c r="P108" s="262"/>
      <c r="Q108" s="262"/>
      <c r="R108" s="262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  <c r="AF108" s="262"/>
      <c r="AG108" s="262"/>
      <c r="AH108" s="262"/>
      <c r="AI108" s="262"/>
      <c r="AJ108" s="288"/>
      <c r="AK108" s="288"/>
      <c r="AL108" s="288"/>
      <c r="AM108" s="288"/>
      <c r="AN108" s="288"/>
      <c r="AO108" s="288"/>
      <c r="AP108" s="288"/>
      <c r="AQ108" s="288"/>
    </row>
    <row r="109" spans="1:43" ht="14.25">
      <c r="A109" s="72"/>
      <c r="B109" s="72"/>
      <c r="C109" s="178"/>
      <c r="D109" s="239"/>
      <c r="E109" s="240"/>
      <c r="F109" s="240"/>
      <c r="G109" s="240"/>
      <c r="H109" s="240"/>
      <c r="I109" s="240"/>
      <c r="J109" s="262"/>
      <c r="K109" s="263"/>
      <c r="L109" s="264"/>
      <c r="M109" s="264"/>
      <c r="N109" s="262"/>
      <c r="O109" s="262"/>
      <c r="P109" s="262"/>
      <c r="Q109" s="262"/>
      <c r="R109" s="262"/>
      <c r="S109" s="262"/>
      <c r="T109" s="262"/>
      <c r="U109" s="262"/>
      <c r="V109" s="262"/>
      <c r="W109" s="262"/>
      <c r="X109" s="262"/>
      <c r="Y109" s="262"/>
      <c r="Z109" s="262"/>
      <c r="AA109" s="262"/>
      <c r="AB109" s="262"/>
      <c r="AC109" s="262"/>
      <c r="AD109" s="262"/>
      <c r="AE109" s="262"/>
      <c r="AF109" s="262"/>
      <c r="AG109" s="262"/>
      <c r="AH109" s="262"/>
      <c r="AI109" s="262"/>
      <c r="AJ109" s="288"/>
      <c r="AK109" s="288"/>
      <c r="AL109" s="288"/>
      <c r="AM109" s="288"/>
      <c r="AN109" s="288"/>
      <c r="AO109" s="288"/>
      <c r="AP109" s="288"/>
      <c r="AQ109" s="288"/>
    </row>
    <row r="110" spans="1:43" ht="14.25">
      <c r="A110" s="72"/>
      <c r="B110" s="72"/>
      <c r="C110" s="178"/>
      <c r="D110" s="239"/>
      <c r="E110" s="240"/>
      <c r="F110" s="240"/>
      <c r="G110" s="240"/>
      <c r="H110" s="240"/>
      <c r="I110" s="240"/>
      <c r="J110" s="262"/>
      <c r="K110" s="263"/>
      <c r="L110" s="264"/>
      <c r="M110" s="264"/>
      <c r="N110" s="262"/>
      <c r="O110" s="262"/>
      <c r="P110" s="262"/>
      <c r="Q110" s="262"/>
      <c r="R110" s="262"/>
      <c r="S110" s="262"/>
      <c r="T110" s="262"/>
      <c r="U110" s="262"/>
      <c r="V110" s="262"/>
      <c r="W110" s="262"/>
      <c r="X110" s="262"/>
      <c r="Y110" s="262"/>
      <c r="Z110" s="262"/>
      <c r="AA110" s="262"/>
      <c r="AB110" s="262"/>
      <c r="AC110" s="262"/>
      <c r="AD110" s="262"/>
      <c r="AE110" s="262"/>
      <c r="AF110" s="262"/>
      <c r="AG110" s="262"/>
      <c r="AH110" s="262"/>
      <c r="AI110" s="262"/>
      <c r="AJ110" s="288"/>
      <c r="AK110" s="288"/>
      <c r="AL110" s="288"/>
      <c r="AM110" s="288"/>
      <c r="AN110" s="288"/>
      <c r="AO110" s="288"/>
      <c r="AP110" s="288"/>
      <c r="AQ110" s="288"/>
    </row>
    <row r="111" spans="1:43" ht="14.25">
      <c r="A111" s="72"/>
      <c r="B111" s="72"/>
      <c r="C111" s="178"/>
      <c r="D111" s="239"/>
      <c r="E111" s="240"/>
      <c r="F111" s="240"/>
      <c r="G111" s="240"/>
      <c r="H111" s="240"/>
      <c r="I111" s="240"/>
      <c r="J111" s="262"/>
      <c r="K111" s="263"/>
      <c r="L111" s="264"/>
      <c r="M111" s="264"/>
      <c r="N111" s="262"/>
      <c r="O111" s="262"/>
      <c r="P111" s="262"/>
      <c r="Q111" s="262"/>
      <c r="R111" s="262"/>
      <c r="S111" s="262"/>
      <c r="T111" s="262"/>
      <c r="U111" s="262"/>
      <c r="V111" s="262"/>
      <c r="W111" s="262"/>
      <c r="X111" s="262"/>
      <c r="Y111" s="262"/>
      <c r="Z111" s="262"/>
      <c r="AA111" s="262"/>
      <c r="AB111" s="262"/>
      <c r="AC111" s="262"/>
      <c r="AD111" s="262"/>
      <c r="AE111" s="262"/>
      <c r="AF111" s="262"/>
      <c r="AG111" s="262"/>
      <c r="AH111" s="262"/>
      <c r="AI111" s="262"/>
      <c r="AJ111" s="288"/>
      <c r="AK111" s="288"/>
      <c r="AL111" s="288"/>
      <c r="AM111" s="288"/>
      <c r="AN111" s="288"/>
      <c r="AO111" s="288"/>
      <c r="AP111" s="288"/>
      <c r="AQ111" s="288"/>
    </row>
    <row r="112" spans="1:43" ht="14.25">
      <c r="A112" s="72"/>
      <c r="B112" s="72"/>
      <c r="C112" s="178"/>
      <c r="D112" s="239"/>
      <c r="E112" s="240"/>
      <c r="F112" s="240"/>
      <c r="G112" s="240"/>
      <c r="H112" s="240"/>
      <c r="I112" s="240"/>
      <c r="J112" s="262"/>
      <c r="K112" s="263"/>
      <c r="L112" s="264"/>
      <c r="M112" s="264"/>
      <c r="N112" s="262"/>
      <c r="O112" s="262"/>
      <c r="P112" s="262"/>
      <c r="Q112" s="262"/>
      <c r="R112" s="262"/>
      <c r="S112" s="262"/>
      <c r="T112" s="262"/>
      <c r="U112" s="262"/>
      <c r="V112" s="262"/>
      <c r="W112" s="262"/>
      <c r="X112" s="262"/>
      <c r="Y112" s="262"/>
      <c r="Z112" s="262"/>
      <c r="AA112" s="262"/>
      <c r="AB112" s="262"/>
      <c r="AC112" s="262"/>
      <c r="AD112" s="262"/>
      <c r="AE112" s="262"/>
      <c r="AF112" s="262"/>
      <c r="AG112" s="262"/>
      <c r="AH112" s="262"/>
      <c r="AI112" s="262"/>
      <c r="AJ112" s="288"/>
      <c r="AK112" s="288"/>
      <c r="AL112" s="288"/>
      <c r="AM112" s="288"/>
      <c r="AN112" s="288"/>
      <c r="AO112" s="288"/>
      <c r="AP112" s="288"/>
      <c r="AQ112" s="288"/>
    </row>
    <row r="113" spans="1:43" ht="14.25">
      <c r="A113" s="72"/>
      <c r="B113" s="72"/>
      <c r="C113" s="178"/>
      <c r="D113" s="239"/>
      <c r="E113" s="240"/>
      <c r="F113" s="240"/>
      <c r="G113" s="240"/>
      <c r="H113" s="240"/>
      <c r="I113" s="240"/>
      <c r="J113" s="262"/>
      <c r="K113" s="263"/>
      <c r="L113" s="264"/>
      <c r="M113" s="264"/>
      <c r="N113" s="262"/>
      <c r="O113" s="262"/>
      <c r="P113" s="262"/>
      <c r="Q113" s="262"/>
      <c r="R113" s="262"/>
      <c r="S113" s="262"/>
      <c r="T113" s="262"/>
      <c r="U113" s="262"/>
      <c r="V113" s="262"/>
      <c r="W113" s="262"/>
      <c r="X113" s="262"/>
      <c r="Y113" s="262"/>
      <c r="Z113" s="262"/>
      <c r="AA113" s="262"/>
      <c r="AB113" s="262"/>
      <c r="AC113" s="262"/>
      <c r="AD113" s="262"/>
      <c r="AE113" s="262"/>
      <c r="AF113" s="262"/>
      <c r="AG113" s="262"/>
      <c r="AH113" s="262"/>
      <c r="AI113" s="262"/>
      <c r="AJ113" s="288"/>
      <c r="AK113" s="288"/>
      <c r="AL113" s="288"/>
      <c r="AM113" s="288"/>
      <c r="AN113" s="288"/>
      <c r="AO113" s="288"/>
      <c r="AP113" s="288"/>
      <c r="AQ113" s="288"/>
    </row>
    <row r="114" spans="1:43" ht="14.25">
      <c r="A114" s="72"/>
      <c r="B114" s="72"/>
      <c r="C114" s="178"/>
      <c r="D114" s="239"/>
      <c r="E114" s="240"/>
      <c r="F114" s="240"/>
      <c r="G114" s="240"/>
      <c r="H114" s="240"/>
      <c r="I114" s="240"/>
      <c r="J114" s="262"/>
      <c r="K114" s="263"/>
      <c r="L114" s="264"/>
      <c r="M114" s="264"/>
      <c r="N114" s="262"/>
      <c r="O114" s="262"/>
      <c r="P114" s="262"/>
      <c r="Q114" s="262"/>
      <c r="R114" s="262"/>
      <c r="S114" s="262"/>
      <c r="T114" s="262"/>
      <c r="U114" s="262"/>
      <c r="V114" s="262"/>
      <c r="W114" s="262"/>
      <c r="X114" s="262"/>
      <c r="Y114" s="262"/>
      <c r="Z114" s="262"/>
      <c r="AA114" s="262"/>
      <c r="AB114" s="262"/>
      <c r="AC114" s="262"/>
      <c r="AD114" s="262"/>
      <c r="AE114" s="262"/>
      <c r="AF114" s="262"/>
      <c r="AG114" s="262"/>
      <c r="AH114" s="262"/>
      <c r="AI114" s="262"/>
      <c r="AJ114" s="288"/>
      <c r="AK114" s="288"/>
      <c r="AL114" s="288"/>
      <c r="AM114" s="288"/>
      <c r="AN114" s="288"/>
      <c r="AO114" s="288"/>
      <c r="AP114" s="288"/>
      <c r="AQ114" s="288"/>
    </row>
    <row r="115" spans="1:2" ht="14.25">
      <c r="A115" s="72"/>
      <c r="B115" s="72"/>
    </row>
    <row r="116" spans="1:2" ht="14.25">
      <c r="A116" s="72"/>
      <c r="B116" s="72"/>
    </row>
    <row r="117" spans="1:2" ht="14.25">
      <c r="A117" s="72"/>
      <c r="B117" s="72"/>
    </row>
    <row r="118" spans="1:2" ht="14.25">
      <c r="A118" s="72"/>
      <c r="B118" s="72"/>
    </row>
    <row r="119" spans="1:2" ht="14.25">
      <c r="A119" s="72"/>
      <c r="B119" s="72"/>
    </row>
    <row r="120" spans="1:2" ht="14.25">
      <c r="A120" s="72"/>
      <c r="B120" s="72"/>
    </row>
    <row r="121" spans="1:2" ht="14.25">
      <c r="A121" s="72"/>
      <c r="B121" s="72"/>
    </row>
    <row r="122" spans="1:2" ht="14.25">
      <c r="A122" s="72"/>
      <c r="B122" s="72"/>
    </row>
    <row r="123" spans="1:2" ht="14.25">
      <c r="A123" s="72"/>
      <c r="B123" s="72"/>
    </row>
    <row r="124" spans="1:2" ht="14.25">
      <c r="A124" s="72"/>
      <c r="B124" s="72"/>
    </row>
    <row r="125" spans="1:2" ht="14.25">
      <c r="A125" s="72"/>
      <c r="B125" s="72"/>
    </row>
    <row r="126" spans="1:2" ht="14.25">
      <c r="A126" s="72"/>
      <c r="B126" s="72"/>
    </row>
    <row r="127" spans="1:2" ht="14.25">
      <c r="A127" s="72"/>
      <c r="B127" s="72"/>
    </row>
    <row r="128" spans="1:2" ht="14.25">
      <c r="A128" s="72"/>
      <c r="B128" s="72"/>
    </row>
    <row r="129" spans="1:2" ht="14.25">
      <c r="A129" s="72"/>
      <c r="B129" s="72"/>
    </row>
    <row r="130" spans="1:2" ht="14.25">
      <c r="A130" s="72"/>
      <c r="B130" s="72"/>
    </row>
    <row r="131" spans="1:2" ht="14.25">
      <c r="A131" s="72"/>
      <c r="B131" s="72"/>
    </row>
    <row r="132" spans="1:2" ht="14.25">
      <c r="A132" s="72"/>
      <c r="B132" s="72"/>
    </row>
    <row r="133" spans="1:2" ht="14.25">
      <c r="A133" s="72"/>
      <c r="B133" s="72"/>
    </row>
    <row r="134" spans="1:2" ht="14.25">
      <c r="A134" s="72"/>
      <c r="B134" s="72"/>
    </row>
    <row r="135" spans="1:2" ht="14.25">
      <c r="A135" s="72"/>
      <c r="B135" s="72"/>
    </row>
    <row r="136" spans="1:2" ht="14.25">
      <c r="A136" s="72"/>
      <c r="B136" s="72"/>
    </row>
    <row r="137" spans="1:2" ht="14.25">
      <c r="A137" s="72"/>
      <c r="B137" s="72"/>
    </row>
    <row r="138" spans="1:2" ht="14.25">
      <c r="A138" s="72"/>
      <c r="B138" s="72"/>
    </row>
    <row r="139" spans="1:2" ht="14.25">
      <c r="A139" s="72"/>
      <c r="B139" s="72"/>
    </row>
    <row r="140" spans="1:2" ht="14.25">
      <c r="A140" s="72"/>
      <c r="B140" s="72"/>
    </row>
    <row r="141" spans="1:2" ht="14.25">
      <c r="A141" s="72"/>
      <c r="B141" s="72"/>
    </row>
    <row r="142" spans="1:2" ht="14.25">
      <c r="A142" s="72"/>
      <c r="B142" s="72"/>
    </row>
    <row r="143" spans="1:2" ht="14.25">
      <c r="A143" s="72"/>
      <c r="B143" s="72"/>
    </row>
    <row r="144" spans="1:2" ht="14.25">
      <c r="A144" s="72"/>
      <c r="B144" s="72"/>
    </row>
    <row r="145" spans="1:2" ht="14.25">
      <c r="A145" s="72"/>
      <c r="B145" s="72"/>
    </row>
    <row r="146" spans="1:2" ht="14.25">
      <c r="A146" s="72"/>
      <c r="B146" s="72"/>
    </row>
    <row r="147" spans="1:2" ht="14.25">
      <c r="A147" s="72"/>
      <c r="B147" s="72"/>
    </row>
    <row r="148" spans="1:2" ht="14.25">
      <c r="A148" s="72"/>
      <c r="B148" s="72"/>
    </row>
    <row r="149" spans="1:2" ht="14.25">
      <c r="A149" s="72"/>
      <c r="B149" s="72"/>
    </row>
    <row r="150" spans="1:2" ht="14.25">
      <c r="A150" s="72"/>
      <c r="B150" s="72"/>
    </row>
    <row r="151" spans="1:2" ht="14.25">
      <c r="A151" s="72"/>
      <c r="B151" s="72"/>
    </row>
    <row r="152" spans="1:2" ht="14.25">
      <c r="A152" s="72"/>
      <c r="B152" s="72"/>
    </row>
    <row r="153" spans="1:2" ht="14.25">
      <c r="A153" s="72"/>
      <c r="B153" s="72"/>
    </row>
    <row r="154" spans="1:2" ht="14.25">
      <c r="A154" s="72"/>
      <c r="B154" s="72"/>
    </row>
    <row r="155" spans="1:2" ht="14.25">
      <c r="A155" s="72"/>
      <c r="B155" s="72"/>
    </row>
    <row r="156" spans="1:2" ht="14.25">
      <c r="A156" s="72"/>
      <c r="B156" s="72"/>
    </row>
    <row r="157" spans="1:2" ht="14.25">
      <c r="A157" s="72"/>
      <c r="B157" s="72"/>
    </row>
    <row r="158" spans="1:2" ht="14.25">
      <c r="A158" s="72"/>
      <c r="B158" s="72"/>
    </row>
    <row r="159" spans="1:2" ht="14.25">
      <c r="A159" s="72"/>
      <c r="B159" s="72"/>
    </row>
    <row r="160" spans="1:2" ht="14.25">
      <c r="A160" s="72"/>
      <c r="B160" s="72"/>
    </row>
    <row r="161" spans="1:2" ht="14.25">
      <c r="A161" s="72"/>
      <c r="B161" s="72"/>
    </row>
    <row r="162" spans="1:2" ht="14.25">
      <c r="A162" s="72"/>
      <c r="B162" s="72"/>
    </row>
    <row r="163" spans="1:2" ht="14.25">
      <c r="A163" s="72"/>
      <c r="B163" s="72"/>
    </row>
    <row r="164" spans="1:2" ht="14.25">
      <c r="A164" s="72"/>
      <c r="B164" s="72"/>
    </row>
    <row r="165" spans="1:2" ht="14.25">
      <c r="A165" s="72"/>
      <c r="B165" s="72"/>
    </row>
    <row r="166" spans="1:2" ht="14.25">
      <c r="A166" s="72"/>
      <c r="B166" s="72"/>
    </row>
    <row r="167" spans="1:2" ht="14.25">
      <c r="A167" s="72"/>
      <c r="B167" s="72"/>
    </row>
    <row r="168" spans="1:2" ht="14.25">
      <c r="A168" s="72"/>
      <c r="B168" s="72"/>
    </row>
    <row r="169" spans="1:2" ht="14.25">
      <c r="A169" s="72"/>
      <c r="B169" s="72"/>
    </row>
    <row r="170" spans="1:2" ht="14.25">
      <c r="A170" s="72"/>
      <c r="B170" s="72"/>
    </row>
    <row r="171" spans="1:2" ht="14.25">
      <c r="A171" s="72"/>
      <c r="B171" s="72"/>
    </row>
    <row r="172" spans="1:2" ht="14.25">
      <c r="A172" s="72"/>
      <c r="B172" s="72"/>
    </row>
    <row r="173" spans="1:2" ht="14.25">
      <c r="A173" s="72"/>
      <c r="B173" s="72"/>
    </row>
    <row r="174" spans="1:2" ht="14.25">
      <c r="A174" s="72"/>
      <c r="B174" s="72"/>
    </row>
    <row r="175" spans="1:2" ht="14.25">
      <c r="A175" s="72"/>
      <c r="B175" s="72"/>
    </row>
    <row r="176" spans="1:2" ht="14.25">
      <c r="A176" s="72"/>
      <c r="B176" s="72"/>
    </row>
    <row r="177" spans="1:2" ht="14.25">
      <c r="A177" s="72"/>
      <c r="B177" s="72"/>
    </row>
    <row r="178" spans="1:2" ht="14.25">
      <c r="A178" s="72"/>
      <c r="B178" s="72"/>
    </row>
    <row r="179" spans="1:2" ht="14.25">
      <c r="A179" s="72"/>
      <c r="B179" s="72"/>
    </row>
    <row r="180" spans="1:2" ht="14.25">
      <c r="A180" s="72"/>
      <c r="B180" s="72"/>
    </row>
    <row r="181" spans="1:2" ht="14.25">
      <c r="A181" s="72"/>
      <c r="B181" s="72"/>
    </row>
    <row r="182" spans="1:2" ht="14.25">
      <c r="A182" s="72"/>
      <c r="B182" s="72"/>
    </row>
    <row r="183" spans="1:2" ht="14.25">
      <c r="A183" s="72"/>
      <c r="B183" s="72"/>
    </row>
    <row r="184" spans="1:2" ht="14.25">
      <c r="A184" s="72"/>
      <c r="B184" s="72"/>
    </row>
    <row r="185" spans="1:2" ht="14.25">
      <c r="A185" s="72"/>
      <c r="B185" s="72"/>
    </row>
    <row r="186" spans="1:2" ht="14.25">
      <c r="A186" s="72"/>
      <c r="B186" s="72"/>
    </row>
    <row r="187" spans="1:2" ht="14.25">
      <c r="A187" s="72"/>
      <c r="B187" s="72"/>
    </row>
    <row r="188" spans="1:2" ht="14.25">
      <c r="A188" s="72"/>
      <c r="B188" s="72"/>
    </row>
    <row r="189" spans="1:2" ht="14.25">
      <c r="A189" s="72"/>
      <c r="B189" s="72"/>
    </row>
    <row r="190" spans="1:2" ht="14.25">
      <c r="A190" s="72"/>
      <c r="B190" s="72"/>
    </row>
    <row r="191" spans="1:2" ht="14.25">
      <c r="A191" s="72"/>
      <c r="B191" s="72"/>
    </row>
    <row r="192" spans="1:2" ht="14.25">
      <c r="A192" s="72"/>
      <c r="B192" s="72"/>
    </row>
    <row r="193" spans="1:2" ht="14.25">
      <c r="A193" s="72"/>
      <c r="B193" s="72"/>
    </row>
    <row r="194" spans="1:2" ht="14.25">
      <c r="A194" s="72"/>
      <c r="B194" s="72"/>
    </row>
    <row r="195" spans="1:2" ht="14.25">
      <c r="A195" s="72"/>
      <c r="B195" s="72"/>
    </row>
    <row r="196" spans="1:2" ht="14.25">
      <c r="A196" s="72"/>
      <c r="B196" s="72"/>
    </row>
    <row r="197" spans="1:2" ht="14.25">
      <c r="A197" s="72"/>
      <c r="B197" s="72"/>
    </row>
    <row r="198" spans="1:2" ht="14.25">
      <c r="A198" s="72"/>
      <c r="B198" s="72"/>
    </row>
    <row r="199" spans="1:2" ht="14.25">
      <c r="A199" s="72"/>
      <c r="B199" s="72"/>
    </row>
    <row r="200" spans="1:2" ht="14.25">
      <c r="A200" s="72"/>
      <c r="B200" s="72"/>
    </row>
    <row r="201" spans="1:2" ht="14.25">
      <c r="A201" s="72"/>
      <c r="B201" s="72"/>
    </row>
    <row r="202" spans="1:2" ht="14.25">
      <c r="A202" s="72"/>
      <c r="B202" s="72"/>
    </row>
    <row r="203" spans="1:2" ht="14.25">
      <c r="A203" s="72"/>
      <c r="B203" s="72"/>
    </row>
    <row r="204" spans="1:2" ht="14.25">
      <c r="A204" s="72"/>
      <c r="B204" s="72"/>
    </row>
    <row r="205" spans="1:2" ht="14.25">
      <c r="A205" s="72"/>
      <c r="B205" s="72"/>
    </row>
    <row r="206" spans="1:2" ht="14.25">
      <c r="A206" s="72"/>
      <c r="B206" s="72"/>
    </row>
    <row r="207" spans="1:2" ht="14.25">
      <c r="A207" s="72"/>
      <c r="B207" s="72"/>
    </row>
    <row r="208" spans="1:2" ht="14.25">
      <c r="A208" s="72"/>
      <c r="B208" s="72"/>
    </row>
    <row r="209" spans="1:2" ht="14.25">
      <c r="A209" s="72"/>
      <c r="B209" s="72"/>
    </row>
    <row r="210" spans="1:2" ht="14.25">
      <c r="A210" s="72"/>
      <c r="B210" s="72"/>
    </row>
    <row r="211" spans="1:2" ht="14.25">
      <c r="A211" s="72"/>
      <c r="B211" s="72"/>
    </row>
    <row r="212" spans="1:2" ht="14.25">
      <c r="A212" s="72"/>
      <c r="B212" s="72"/>
    </row>
    <row r="213" spans="1:2" ht="14.25">
      <c r="A213" s="72"/>
      <c r="B213" s="72"/>
    </row>
    <row r="214" spans="1:2" ht="14.25">
      <c r="A214" s="72"/>
      <c r="B214" s="72"/>
    </row>
    <row r="215" spans="1:2" ht="14.25">
      <c r="A215" s="72"/>
      <c r="B215" s="72"/>
    </row>
    <row r="216" spans="1:2" ht="14.25">
      <c r="A216" s="72"/>
      <c r="B216" s="72"/>
    </row>
    <row r="217" spans="1:2" ht="14.25">
      <c r="A217" s="72"/>
      <c r="B217" s="72"/>
    </row>
    <row r="218" spans="1:2" ht="14.25">
      <c r="A218" s="72"/>
      <c r="B218" s="72"/>
    </row>
    <row r="219" spans="1:2" ht="14.25">
      <c r="A219" s="72"/>
      <c r="B219" s="72"/>
    </row>
    <row r="220" spans="1:2" ht="14.25">
      <c r="A220" s="72"/>
      <c r="B220" s="72"/>
    </row>
    <row r="221" spans="1:2" ht="14.25">
      <c r="A221" s="72"/>
      <c r="B221" s="72"/>
    </row>
    <row r="222" spans="1:2" ht="14.25">
      <c r="A222" s="72"/>
      <c r="B222" s="72"/>
    </row>
    <row r="223" spans="1:2" ht="14.25">
      <c r="A223" s="72"/>
      <c r="B223" s="72"/>
    </row>
    <row r="224" spans="1:2" ht="14.25">
      <c r="A224" s="72"/>
      <c r="B224" s="72"/>
    </row>
    <row r="225" spans="1:2" ht="14.25">
      <c r="A225" s="72"/>
      <c r="B225" s="72"/>
    </row>
    <row r="226" spans="1:2" ht="14.25">
      <c r="A226" s="72"/>
      <c r="B226" s="72"/>
    </row>
    <row r="227" spans="1:2" ht="14.25">
      <c r="A227" s="72"/>
      <c r="B227" s="72"/>
    </row>
    <row r="228" spans="1:2" ht="14.25">
      <c r="A228" s="72"/>
      <c r="B228" s="72"/>
    </row>
    <row r="229" spans="1:2" ht="14.25">
      <c r="A229" s="72"/>
      <c r="B229" s="72"/>
    </row>
    <row r="230" spans="1:2" ht="14.25">
      <c r="A230" s="72"/>
      <c r="B230" s="72"/>
    </row>
    <row r="231" spans="1:2" ht="14.25">
      <c r="A231" s="72"/>
      <c r="B231" s="72"/>
    </row>
    <row r="232" spans="1:2" ht="14.25">
      <c r="A232" s="72"/>
      <c r="B232" s="72"/>
    </row>
    <row r="233" spans="1:2" ht="14.25">
      <c r="A233" s="72"/>
      <c r="B233" s="72"/>
    </row>
    <row r="234" spans="1:2" ht="14.25">
      <c r="A234" s="72"/>
      <c r="B234" s="72"/>
    </row>
    <row r="235" spans="1:2" ht="14.25">
      <c r="A235" s="72"/>
      <c r="B235" s="72"/>
    </row>
    <row r="236" spans="1:2" ht="14.25">
      <c r="A236" s="72"/>
      <c r="B236" s="72"/>
    </row>
    <row r="237" spans="1:2" ht="14.25">
      <c r="A237" s="72"/>
      <c r="B237" s="72"/>
    </row>
    <row r="238" spans="1:2" ht="14.25">
      <c r="A238" s="72"/>
      <c r="B238" s="72"/>
    </row>
    <row r="239" spans="1:2" ht="14.25">
      <c r="A239" s="72"/>
      <c r="B239" s="72"/>
    </row>
    <row r="240" spans="1:2" ht="14.25">
      <c r="A240" s="72"/>
      <c r="B240" s="72"/>
    </row>
    <row r="241" spans="1:2" ht="14.25">
      <c r="A241" s="72"/>
      <c r="B241" s="72"/>
    </row>
    <row r="242" spans="1:2" ht="14.25">
      <c r="A242" s="72"/>
      <c r="B242" s="72"/>
    </row>
    <row r="243" spans="1:2" ht="14.25">
      <c r="A243" s="72"/>
      <c r="B243" s="72"/>
    </row>
    <row r="244" spans="1:2" ht="14.25">
      <c r="A244" s="72"/>
      <c r="B244" s="72"/>
    </row>
    <row r="245" spans="1:2" ht="14.25">
      <c r="A245" s="72"/>
      <c r="B245" s="72"/>
    </row>
    <row r="246" spans="1:2" ht="14.25">
      <c r="A246" s="72"/>
      <c r="B246" s="72"/>
    </row>
    <row r="247" spans="1:2" ht="14.25">
      <c r="A247" s="72"/>
      <c r="B247" s="72"/>
    </row>
    <row r="248" spans="1:2" ht="14.25">
      <c r="A248" s="72"/>
      <c r="B248" s="72"/>
    </row>
    <row r="249" spans="1:2" ht="14.25">
      <c r="A249" s="72"/>
      <c r="B249" s="72"/>
    </row>
    <row r="250" spans="1:2" ht="14.25">
      <c r="A250" s="72"/>
      <c r="B250" s="72"/>
    </row>
    <row r="251" spans="1:2" ht="14.25">
      <c r="A251" s="72"/>
      <c r="B251" s="72"/>
    </row>
    <row r="252" spans="1:2" ht="14.25">
      <c r="A252" s="72"/>
      <c r="B252" s="72"/>
    </row>
    <row r="253" spans="1:2" ht="14.25">
      <c r="A253" s="72"/>
      <c r="B253" s="72"/>
    </row>
    <row r="254" spans="1:2" ht="14.25">
      <c r="A254" s="72"/>
      <c r="B254" s="72"/>
    </row>
    <row r="255" spans="1:2" ht="14.25">
      <c r="A255" s="72"/>
      <c r="B255" s="72"/>
    </row>
    <row r="256" spans="1:2" ht="14.25">
      <c r="A256" s="72"/>
      <c r="B256" s="72"/>
    </row>
    <row r="257" spans="1:2" ht="14.25">
      <c r="A257" s="72"/>
      <c r="B257" s="72"/>
    </row>
    <row r="258" spans="1:2" ht="14.25">
      <c r="A258" s="72"/>
      <c r="B258" s="72"/>
    </row>
    <row r="259" spans="1:2" ht="14.25">
      <c r="A259" s="72"/>
      <c r="B259" s="72"/>
    </row>
    <row r="260" spans="1:2" ht="14.25">
      <c r="A260" s="72"/>
      <c r="B260" s="72"/>
    </row>
    <row r="261" spans="1:2" ht="14.25">
      <c r="A261" s="72"/>
      <c r="B261" s="72"/>
    </row>
    <row r="262" spans="1:2" ht="14.25">
      <c r="A262" s="72"/>
      <c r="B262" s="72"/>
    </row>
    <row r="263" spans="1:2" ht="14.25">
      <c r="A263" s="72"/>
      <c r="B263" s="72"/>
    </row>
    <row r="264" spans="1:2" ht="14.25">
      <c r="A264" s="72"/>
      <c r="B264" s="72"/>
    </row>
    <row r="265" spans="1:2" ht="14.25">
      <c r="A265" s="72"/>
      <c r="B265" s="72"/>
    </row>
    <row r="266" spans="1:2" ht="14.25">
      <c r="A266" s="72"/>
      <c r="B266" s="72"/>
    </row>
    <row r="267" spans="1:2" ht="14.25">
      <c r="A267" s="72"/>
      <c r="B267" s="72"/>
    </row>
    <row r="268" spans="1:2" ht="14.25">
      <c r="A268" s="72"/>
      <c r="B268" s="72"/>
    </row>
    <row r="269" spans="1:2" ht="14.25">
      <c r="A269" s="72"/>
      <c r="B269" s="72"/>
    </row>
    <row r="270" spans="1:2" ht="14.25">
      <c r="A270" s="72"/>
      <c r="B270" s="72"/>
    </row>
    <row r="271" spans="1:2" ht="14.25">
      <c r="A271" s="72"/>
      <c r="B271" s="72"/>
    </row>
    <row r="272" spans="1:2" ht="14.25">
      <c r="A272" s="72"/>
      <c r="B272" s="72"/>
    </row>
    <row r="273" spans="1:2" ht="14.25">
      <c r="A273" s="72"/>
      <c r="B273" s="72"/>
    </row>
    <row r="274" spans="1:2" ht="14.25">
      <c r="A274" s="72"/>
      <c r="B274" s="72"/>
    </row>
    <row r="275" spans="1:2" ht="14.25">
      <c r="A275" s="72"/>
      <c r="B275" s="72"/>
    </row>
    <row r="276" spans="1:2" ht="14.25">
      <c r="A276" s="72"/>
      <c r="B276" s="72"/>
    </row>
    <row r="277" spans="1:2" ht="14.25">
      <c r="A277" s="72"/>
      <c r="B277" s="72"/>
    </row>
    <row r="278" spans="1:2" ht="14.25">
      <c r="A278" s="72"/>
      <c r="B278" s="72"/>
    </row>
    <row r="279" spans="1:2" ht="14.25">
      <c r="A279" s="72"/>
      <c r="B279" s="72"/>
    </row>
    <row r="280" spans="1:2" ht="14.25">
      <c r="A280" s="72"/>
      <c r="B280" s="72"/>
    </row>
    <row r="281" spans="1:2" ht="14.25">
      <c r="A281" s="72"/>
      <c r="B281" s="72"/>
    </row>
    <row r="282" spans="1:2" ht="14.25">
      <c r="A282" s="72"/>
      <c r="B282" s="72"/>
    </row>
    <row r="283" spans="1:2" ht="14.25">
      <c r="A283" s="72"/>
      <c r="B283" s="72"/>
    </row>
    <row r="284" spans="1:2" ht="14.25">
      <c r="A284" s="72"/>
      <c r="B284" s="72"/>
    </row>
    <row r="285" spans="1:2" ht="14.25">
      <c r="A285" s="72"/>
      <c r="B285" s="72"/>
    </row>
    <row r="286" spans="1:2" ht="14.25">
      <c r="A286" s="72"/>
      <c r="B286" s="72"/>
    </row>
    <row r="287" spans="1:2" ht="14.25">
      <c r="A287" s="72"/>
      <c r="B287" s="72"/>
    </row>
    <row r="288" spans="1:2" ht="14.25">
      <c r="A288" s="72"/>
      <c r="B288" s="72"/>
    </row>
    <row r="289" spans="1:2" ht="14.25">
      <c r="A289" s="72"/>
      <c r="B289" s="72"/>
    </row>
    <row r="290" spans="1:2" ht="14.25">
      <c r="A290" s="72"/>
      <c r="B290" s="72"/>
    </row>
    <row r="291" spans="1:2" ht="14.25">
      <c r="A291" s="72"/>
      <c r="B291" s="72"/>
    </row>
    <row r="292" spans="1:2" ht="14.25">
      <c r="A292" s="72"/>
      <c r="B292" s="72"/>
    </row>
    <row r="293" spans="1:2" ht="14.25">
      <c r="A293" s="72"/>
      <c r="B293" s="72"/>
    </row>
    <row r="294" spans="1:2" ht="14.25">
      <c r="A294" s="72"/>
      <c r="B294" s="72"/>
    </row>
    <row r="295" spans="1:2" ht="14.25">
      <c r="A295" s="72"/>
      <c r="B295" s="72"/>
    </row>
    <row r="296" spans="1:2" ht="14.25">
      <c r="A296" s="72"/>
      <c r="B296" s="72"/>
    </row>
    <row r="297" spans="1:2" ht="14.25">
      <c r="A297" s="72"/>
      <c r="B297" s="72"/>
    </row>
    <row r="298" spans="1:2" ht="14.25">
      <c r="A298" s="72"/>
      <c r="B298" s="72"/>
    </row>
    <row r="299" spans="1:2" ht="14.25">
      <c r="A299" s="72"/>
      <c r="B299" s="72"/>
    </row>
    <row r="300" spans="1:2" ht="14.25">
      <c r="A300" s="72"/>
      <c r="B300" s="72"/>
    </row>
    <row r="301" spans="1:2" ht="14.25">
      <c r="A301" s="72"/>
      <c r="B301" s="72"/>
    </row>
    <row r="302" spans="1:2" ht="14.25">
      <c r="A302" s="72"/>
      <c r="B302" s="72"/>
    </row>
    <row r="303" spans="1:2" ht="14.25">
      <c r="A303" s="72"/>
      <c r="B303" s="72"/>
    </row>
    <row r="304" spans="1:2" ht="14.25">
      <c r="A304" s="72"/>
      <c r="B304" s="72"/>
    </row>
    <row r="305" spans="1:2" ht="14.25">
      <c r="A305" s="72"/>
      <c r="B305" s="72"/>
    </row>
    <row r="306" spans="1:2" ht="14.25">
      <c r="A306" s="72"/>
      <c r="B306" s="72"/>
    </row>
    <row r="307" spans="1:2" ht="14.25">
      <c r="A307" s="72"/>
      <c r="B307" s="72"/>
    </row>
    <row r="308" spans="1:2" ht="14.25">
      <c r="A308" s="72"/>
      <c r="B308" s="72"/>
    </row>
    <row r="309" spans="1:2" ht="14.25">
      <c r="A309" s="72"/>
      <c r="B309" s="72"/>
    </row>
    <row r="310" spans="1:2" ht="14.25">
      <c r="A310" s="72"/>
      <c r="B310" s="72"/>
    </row>
    <row r="311" spans="1:2" ht="14.25">
      <c r="A311" s="72"/>
      <c r="B311" s="72"/>
    </row>
    <row r="312" spans="1:2" ht="14.25">
      <c r="A312" s="72"/>
      <c r="B312" s="72"/>
    </row>
    <row r="313" spans="1:2" ht="14.25">
      <c r="A313" s="72"/>
      <c r="B313" s="72"/>
    </row>
    <row r="314" spans="1:2" ht="14.25">
      <c r="A314" s="72"/>
      <c r="B314" s="72"/>
    </row>
    <row r="315" spans="1:2" ht="14.25">
      <c r="A315" s="72"/>
      <c r="B315" s="72"/>
    </row>
    <row r="316" spans="1:2" ht="14.25">
      <c r="A316" s="72"/>
      <c r="B316" s="72"/>
    </row>
    <row r="317" spans="1:2" ht="14.25">
      <c r="A317" s="72"/>
      <c r="B317" s="72"/>
    </row>
    <row r="318" spans="1:2" ht="14.25">
      <c r="A318" s="72"/>
      <c r="B318" s="72"/>
    </row>
    <row r="319" spans="1:2" ht="14.25">
      <c r="A319" s="72"/>
      <c r="B319" s="72"/>
    </row>
    <row r="320" spans="1:2" ht="14.25">
      <c r="A320" s="72"/>
      <c r="B320" s="72"/>
    </row>
    <row r="321" spans="1:2" ht="14.25">
      <c r="A321" s="72"/>
      <c r="B321" s="72"/>
    </row>
    <row r="322" spans="1:2" ht="14.25">
      <c r="A322" s="72"/>
      <c r="B322" s="72"/>
    </row>
    <row r="323" spans="1:2" ht="14.25">
      <c r="A323" s="72"/>
      <c r="B323" s="72"/>
    </row>
    <row r="324" spans="1:2" ht="14.25">
      <c r="A324" s="72"/>
      <c r="B324" s="72"/>
    </row>
    <row r="325" spans="1:2" ht="14.25">
      <c r="A325" s="72"/>
      <c r="B325" s="72"/>
    </row>
    <row r="326" spans="1:2" ht="14.25">
      <c r="A326" s="72"/>
      <c r="B326" s="72"/>
    </row>
    <row r="327" spans="1:2" ht="14.25">
      <c r="A327" s="72"/>
      <c r="B327" s="72"/>
    </row>
    <row r="328" spans="1:2" ht="14.25">
      <c r="A328" s="72"/>
      <c r="B328" s="72"/>
    </row>
    <row r="329" spans="1:2" ht="14.25">
      <c r="A329" s="72"/>
      <c r="B329" s="72"/>
    </row>
    <row r="330" spans="1:2" ht="14.25">
      <c r="A330" s="72"/>
      <c r="B330" s="72"/>
    </row>
    <row r="331" spans="1:2" ht="14.25">
      <c r="A331" s="72"/>
      <c r="B331" s="72"/>
    </row>
    <row r="332" spans="1:2" ht="14.25">
      <c r="A332" s="72"/>
      <c r="B332" s="72"/>
    </row>
    <row r="333" spans="1:2" ht="14.25">
      <c r="A333" s="72"/>
      <c r="B333" s="72"/>
    </row>
    <row r="334" spans="1:2" ht="14.25">
      <c r="A334" s="72"/>
      <c r="B334" s="72"/>
    </row>
    <row r="335" spans="1:2" ht="14.25">
      <c r="A335" s="72"/>
      <c r="B335" s="72"/>
    </row>
    <row r="336" spans="1:2" ht="14.25">
      <c r="A336" s="72"/>
      <c r="B336" s="72"/>
    </row>
    <row r="337" spans="1:2" ht="14.25">
      <c r="A337" s="72"/>
      <c r="B337" s="72"/>
    </row>
    <row r="338" spans="1:2" ht="14.25">
      <c r="A338" s="72"/>
      <c r="B338" s="72"/>
    </row>
    <row r="339" spans="1:2" ht="14.25">
      <c r="A339" s="72"/>
      <c r="B339" s="72"/>
    </row>
    <row r="340" spans="1:2" ht="14.25">
      <c r="A340" s="72"/>
      <c r="B340" s="72"/>
    </row>
    <row r="341" spans="1:2" ht="14.25">
      <c r="A341" s="72"/>
      <c r="B341" s="72"/>
    </row>
    <row r="342" spans="1:2" ht="14.25">
      <c r="A342" s="72"/>
      <c r="B342" s="72"/>
    </row>
    <row r="343" spans="1:2" ht="14.25">
      <c r="A343" s="72"/>
      <c r="B343" s="72"/>
    </row>
    <row r="344" spans="1:2" ht="14.25">
      <c r="A344" s="72"/>
      <c r="B344" s="72"/>
    </row>
    <row r="345" spans="1:2" ht="14.25">
      <c r="A345" s="72"/>
      <c r="B345" s="72"/>
    </row>
    <row r="346" spans="1:2" ht="14.25">
      <c r="A346" s="72"/>
      <c r="B346" s="72"/>
    </row>
    <row r="347" spans="1:2" ht="14.25">
      <c r="A347" s="72"/>
      <c r="B347" s="72"/>
    </row>
    <row r="348" spans="1:2" ht="14.25">
      <c r="A348" s="72"/>
      <c r="B348" s="72"/>
    </row>
    <row r="349" spans="1:2" ht="14.25">
      <c r="A349" s="72"/>
      <c r="B349" s="72"/>
    </row>
    <row r="350" spans="1:2" ht="14.25">
      <c r="A350" s="72"/>
      <c r="B350" s="72"/>
    </row>
    <row r="351" spans="1:2" ht="14.25">
      <c r="A351" s="72"/>
      <c r="B351" s="72"/>
    </row>
    <row r="352" spans="1:2" ht="14.25">
      <c r="A352" s="72"/>
      <c r="B352" s="72"/>
    </row>
    <row r="353" spans="1:2" ht="14.25">
      <c r="A353" s="72"/>
      <c r="B353" s="72"/>
    </row>
    <row r="354" spans="1:2" ht="14.25">
      <c r="A354" s="72"/>
      <c r="B354" s="72"/>
    </row>
    <row r="355" spans="1:2" ht="14.25">
      <c r="A355" s="72"/>
      <c r="B355" s="72"/>
    </row>
    <row r="356" spans="1:2" ht="14.25">
      <c r="A356" s="72"/>
      <c r="B356" s="72"/>
    </row>
    <row r="357" spans="1:2" ht="14.25">
      <c r="A357" s="72"/>
      <c r="B357" s="72"/>
    </row>
    <row r="358" spans="1:2" ht="14.25">
      <c r="A358" s="72"/>
      <c r="B358" s="72"/>
    </row>
    <row r="359" spans="1:2" ht="14.25">
      <c r="A359" s="72"/>
      <c r="B359" s="72"/>
    </row>
    <row r="360" spans="1:2" ht="14.25">
      <c r="A360" s="72"/>
      <c r="B360" s="72"/>
    </row>
    <row r="361" spans="1:2" ht="14.25">
      <c r="A361" s="72"/>
      <c r="B361" s="72"/>
    </row>
    <row r="362" spans="1:2" ht="14.25">
      <c r="A362" s="72"/>
      <c r="B362" s="72"/>
    </row>
    <row r="363" spans="1:2" ht="14.25">
      <c r="A363" s="72"/>
      <c r="B363" s="72"/>
    </row>
    <row r="364" spans="1:2" ht="14.25">
      <c r="A364" s="72"/>
      <c r="B364" s="72"/>
    </row>
    <row r="365" spans="1:2" ht="14.25">
      <c r="A365" s="72"/>
      <c r="B365" s="72"/>
    </row>
    <row r="366" spans="1:2" ht="14.25">
      <c r="A366" s="72"/>
      <c r="B366" s="72"/>
    </row>
    <row r="367" spans="1:2" ht="14.25">
      <c r="A367" s="72"/>
      <c r="B367" s="72"/>
    </row>
    <row r="368" spans="1:2" ht="14.25">
      <c r="A368" s="72"/>
      <c r="B368" s="72"/>
    </row>
    <row r="369" spans="1:2" ht="14.25">
      <c r="A369" s="72"/>
      <c r="B369" s="72"/>
    </row>
    <row r="370" spans="1:2" ht="14.25">
      <c r="A370" s="72"/>
      <c r="B370" s="72"/>
    </row>
    <row r="371" spans="1:2" ht="14.25">
      <c r="A371" s="72"/>
      <c r="B371" s="72"/>
    </row>
    <row r="372" spans="1:2" ht="14.25">
      <c r="A372" s="72"/>
      <c r="B372" s="72"/>
    </row>
    <row r="373" spans="1:2" ht="14.25">
      <c r="A373" s="72"/>
      <c r="B373" s="72"/>
    </row>
    <row r="374" spans="1:2" ht="14.25">
      <c r="A374" s="72"/>
      <c r="B374" s="72"/>
    </row>
  </sheetData>
  <mergeCells count="54">
    <mergeCell ref="A1:B1"/>
    <mergeCell ref="E4:AX4"/>
    <mergeCell ref="AY4:BG4"/>
    <mergeCell ref="J5:U5"/>
    <mergeCell ref="V5:AI5"/>
    <mergeCell ref="AK5:AP5"/>
    <mergeCell ref="AR5:AX5"/>
    <mergeCell ref="AY5:BF5"/>
    <mergeCell ref="K6:L6"/>
    <mergeCell ref="M6:T6"/>
    <mergeCell ref="W6:Y6"/>
    <mergeCell ref="Z6:AF6"/>
    <mergeCell ref="AG6:AI6"/>
    <mergeCell ref="AY6:BA6"/>
    <mergeCell ref="J9:U9"/>
    <mergeCell ref="V9:AI9"/>
    <mergeCell ref="AJ9:AP9"/>
    <mergeCell ref="AQ9:AX9"/>
    <mergeCell ref="AY9:BA9"/>
    <mergeCell ref="BB9:BF9"/>
    <mergeCell ref="A4:A9"/>
    <mergeCell ref="B4:B9"/>
    <mergeCell ref="C4:C9"/>
    <mergeCell ref="D4:D9"/>
    <mergeCell ref="E5:E7"/>
    <mergeCell ref="I5:I7"/>
    <mergeCell ref="J6:J7"/>
    <mergeCell ref="U6:U7"/>
    <mergeCell ref="V6:V7"/>
    <mergeCell ref="AJ5:AJ7"/>
    <mergeCell ref="AK6:AK7"/>
    <mergeCell ref="AL6:AL7"/>
    <mergeCell ref="AM6:AM7"/>
    <mergeCell ref="AN6:AN7"/>
    <mergeCell ref="AO6:AO7"/>
    <mergeCell ref="AP6:AP7"/>
    <mergeCell ref="AQ5:AQ7"/>
    <mergeCell ref="AR6:AR7"/>
    <mergeCell ref="AS6:AS7"/>
    <mergeCell ref="AT6:AT7"/>
    <mergeCell ref="AU6:AU7"/>
    <mergeCell ref="AV6:AV7"/>
    <mergeCell ref="AW6:AW7"/>
    <mergeCell ref="AX6:AX7"/>
    <mergeCell ref="AY7:AY8"/>
    <mergeCell ref="AZ7:AZ8"/>
    <mergeCell ref="BA7:BA8"/>
    <mergeCell ref="BB6:BB7"/>
    <mergeCell ref="BC6:BC7"/>
    <mergeCell ref="BD6:BD7"/>
    <mergeCell ref="BE6:BE7"/>
    <mergeCell ref="BF6:BF7"/>
    <mergeCell ref="BG5:BG7"/>
    <mergeCell ref="F5:H6"/>
  </mergeCells>
  <dataValidations count="1">
    <dataValidation type="list" allowBlank="1" showInputMessage="1" showErrorMessage="1" sqref="D11:D14">
      <formula1>"行政,参公,事业,企业,其他"</formula1>
    </dataValidation>
  </dataValidations>
  <pageMargins left="0.156944444444444" right="0.156944444444444" top="0.393055555555556" bottom="1" header="0.156944444444444" footer="0.5"/>
  <pageSetup orientation="landscape" paperSize="9" scale="8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M376"/>
  <sheetViews>
    <sheetView tabSelected="1" workbookViewId="0" topLeftCell="A1">
      <selection pane="topLeft" activeCell="S10" sqref="S10"/>
    </sheetView>
  </sheetViews>
  <sheetFormatPr defaultColWidth="10.005" defaultRowHeight="14.25"/>
  <cols>
    <col min="1" max="1" width="11.5" style="143" customWidth="1"/>
    <col min="2" max="2" width="7.875" style="143" customWidth="1"/>
    <col min="3" max="3" width="7.875" style="72" customWidth="1"/>
    <col min="4" max="4" width="7.875" style="62" customWidth="1"/>
    <col min="5" max="5" width="13.375" style="62" customWidth="1"/>
    <col min="6" max="7" width="11.875" style="62" customWidth="1"/>
    <col min="8" max="8" width="7.5" style="62" customWidth="1"/>
    <col min="9" max="9" width="6.875" style="62" customWidth="1"/>
    <col min="10" max="10" width="7.125" style="62" customWidth="1"/>
    <col min="11" max="11" width="14.75" style="60" customWidth="1"/>
    <col min="12" max="12" width="16.875" style="60" customWidth="1"/>
    <col min="13" max="16268" width="10" style="60"/>
    <col min="16269" max="16339" width="10" style="143"/>
  </cols>
  <sheetData>
    <row r="1" spans="1:12" ht="14.25">
      <c r="A1" s="143" t="s">
        <v>90</v>
      </c>
      <c r="B1" s="143"/>
      <c r="C1" s="72"/>
      <c r="D1" s="62"/>
      <c r="E1" s="62"/>
      <c r="F1" s="62"/>
      <c r="G1" s="62"/>
      <c r="H1" s="62"/>
      <c r="I1" s="62"/>
      <c r="J1" s="62"/>
      <c r="K1" s="60"/>
      <c r="L1" s="60"/>
    </row>
    <row r="2" spans="1:12" s="60" customFormat="1" ht="37.5" customHeight="1">
      <c r="A2" s="77" t="s">
        <v>91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</row>
    <row r="3" spans="1:12" s="60" customFormat="1" ht="15.95" customHeight="1">
      <c r="A3" s="145"/>
      <c r="B3" s="145"/>
      <c r="C3" s="145"/>
      <c r="D3" s="145"/>
      <c r="E3" s="145"/>
      <c r="F3" s="145"/>
      <c r="G3" s="145"/>
      <c r="H3" s="145"/>
      <c r="I3" s="145"/>
      <c r="J3" s="145"/>
      <c r="K3" s="182" t="s">
        <v>92</v>
      </c>
      <c r="L3" s="145"/>
    </row>
    <row r="4" spans="1:12" s="60" customFormat="1" ht="30" customHeight="1">
      <c r="A4" s="146" t="s">
        <v>2</v>
      </c>
      <c r="B4" s="147" t="s">
        <v>3</v>
      </c>
      <c r="C4" s="147" t="s">
        <v>4</v>
      </c>
      <c r="D4" s="147" t="s">
        <v>5</v>
      </c>
      <c r="E4" s="148" t="s">
        <v>93</v>
      </c>
      <c r="F4" s="149"/>
      <c r="G4" s="149"/>
      <c r="H4" s="150" t="s">
        <v>94</v>
      </c>
      <c r="I4" s="150"/>
      <c r="J4" s="150"/>
      <c r="K4" s="150"/>
      <c r="L4" s="150"/>
    </row>
    <row r="5" spans="1:12" s="60" customFormat="1" ht="27" customHeight="1">
      <c r="A5" s="151"/>
      <c r="B5" s="152"/>
      <c r="C5" s="152"/>
      <c r="D5" s="152"/>
      <c r="E5" s="153" t="s">
        <v>95</v>
      </c>
      <c r="F5" s="154" t="s">
        <v>11</v>
      </c>
      <c r="G5" s="155" t="s">
        <v>12</v>
      </c>
      <c r="H5" s="150"/>
      <c r="I5" s="150"/>
      <c r="J5" s="150"/>
      <c r="K5" s="150"/>
      <c r="L5" s="150"/>
    </row>
    <row r="6" spans="1:12" s="60" customFormat="1" ht="24.95" customHeight="1">
      <c r="A6" s="151"/>
      <c r="B6" s="152"/>
      <c r="C6" s="152"/>
      <c r="D6" s="152"/>
      <c r="E6" s="156"/>
      <c r="F6" s="153" t="s">
        <v>96</v>
      </c>
      <c r="G6" s="153" t="s">
        <v>96</v>
      </c>
      <c r="H6" s="157" t="s">
        <v>97</v>
      </c>
      <c r="I6" s="183"/>
      <c r="J6" s="184"/>
      <c r="K6" s="185" t="s">
        <v>98</v>
      </c>
      <c r="L6" s="185" t="s">
        <v>99</v>
      </c>
    </row>
    <row r="7" spans="1:12" s="60" customFormat="1" ht="15" customHeight="1">
      <c r="A7" s="151"/>
      <c r="B7" s="152"/>
      <c r="C7" s="152"/>
      <c r="D7" s="152"/>
      <c r="E7" s="156"/>
      <c r="F7" s="156"/>
      <c r="G7" s="156"/>
      <c r="H7" s="158"/>
      <c r="I7" s="186"/>
      <c r="J7" s="187"/>
      <c r="K7" s="188"/>
      <c r="L7" s="188"/>
    </row>
    <row r="8" spans="1:12" s="60" customFormat="1" ht="24.95" customHeight="1">
      <c r="A8" s="151"/>
      <c r="B8" s="152"/>
      <c r="C8" s="152"/>
      <c r="D8" s="152"/>
      <c r="E8" s="159">
        <v>1</v>
      </c>
      <c r="F8" s="159">
        <v>2</v>
      </c>
      <c r="G8" s="159">
        <v>3</v>
      </c>
      <c r="H8" s="160">
        <v>4</v>
      </c>
      <c r="I8" s="189"/>
      <c r="J8" s="190"/>
      <c r="K8" s="191">
        <v>5</v>
      </c>
      <c r="L8" s="191">
        <v>6</v>
      </c>
    </row>
    <row r="9" spans="1:12" s="60" customFormat="1" ht="28.5" customHeight="1">
      <c r="A9" s="161"/>
      <c r="B9" s="162"/>
      <c r="C9" s="162"/>
      <c r="D9" s="162"/>
      <c r="E9" s="159"/>
      <c r="F9" s="159"/>
      <c r="G9" s="159"/>
      <c r="H9" s="159" t="s">
        <v>59</v>
      </c>
      <c r="I9" s="159" t="s">
        <v>60</v>
      </c>
      <c r="J9" s="159" t="s">
        <v>61</v>
      </c>
      <c r="K9" s="192" t="s">
        <v>100</v>
      </c>
      <c r="L9" s="191"/>
    </row>
    <row r="10" spans="1:12" s="60" customFormat="1" ht="25.5" customHeight="1">
      <c r="A10" s="163"/>
      <c r="B10" s="163"/>
      <c r="C10" s="164" t="s">
        <v>10</v>
      </c>
      <c r="D10" s="165"/>
      <c r="E10" s="166">
        <f>SUM(E11:E22)</f>
        <v>14</v>
      </c>
      <c r="F10" s="166">
        <f>SUM(F11:F22)</f>
        <v>14</v>
      </c>
      <c r="G10" s="166"/>
      <c r="H10" s="166"/>
      <c r="I10" s="166"/>
      <c r="J10" s="166"/>
      <c r="K10" s="166">
        <v>84000</v>
      </c>
      <c r="L10" s="166">
        <f>SUM(L11:L22)</f>
        <v>14000</v>
      </c>
    </row>
    <row r="11" spans="1:13" s="142" customFormat="1" ht="35.25" customHeight="1">
      <c r="A11" s="167">
        <v>1</v>
      </c>
      <c r="B11" s="27" t="s">
        <v>33</v>
      </c>
      <c r="C11" s="32" t="s">
        <v>101</v>
      </c>
      <c r="D11" s="168" t="s">
        <v>35</v>
      </c>
      <c r="E11" s="169">
        <f>F11+G11</f>
        <v>14</v>
      </c>
      <c r="F11" s="169">
        <v>14</v>
      </c>
      <c r="G11" s="170"/>
      <c r="H11" s="171">
        <v>213</v>
      </c>
      <c r="I11" s="193" t="s">
        <v>79</v>
      </c>
      <c r="J11" s="193" t="s">
        <v>80</v>
      </c>
      <c r="K11" s="194">
        <v>84000</v>
      </c>
      <c r="L11" s="194">
        <f>F11*1000</f>
        <v>14000</v>
      </c>
      <c r="M11" s="60"/>
    </row>
    <row r="12" spans="1:13" s="142" customFormat="1" ht="24" customHeight="1">
      <c r="A12" s="167">
        <v>2</v>
      </c>
      <c r="B12" s="172"/>
      <c r="C12" s="173"/>
      <c r="D12" s="168"/>
      <c r="E12" s="169">
        <f t="shared" si="0" ref="E12:E22">F12+G12</f>
        <v>0</v>
      </c>
      <c r="F12" s="169"/>
      <c r="G12" s="170"/>
      <c r="H12" s="171"/>
      <c r="I12" s="171"/>
      <c r="J12" s="171"/>
      <c r="K12" s="194"/>
      <c r="L12" s="194">
        <f t="shared" si="1" ref="L12:L22">K12/0.1</f>
        <v>0</v>
      </c>
      <c r="M12" s="60"/>
    </row>
    <row r="13" spans="1:13" s="142" customFormat="1" ht="24" customHeight="1">
      <c r="A13" s="167">
        <v>3</v>
      </c>
      <c r="B13" s="172"/>
      <c r="C13" s="174"/>
      <c r="D13" s="175"/>
      <c r="E13" s="169">
        <f t="shared" si="0"/>
        <v>0</v>
      </c>
      <c r="F13" s="169"/>
      <c r="G13" s="170"/>
      <c r="H13" s="171"/>
      <c r="I13" s="171"/>
      <c r="J13" s="171"/>
      <c r="K13" s="195"/>
      <c r="L13" s="194">
        <f t="shared" si="1"/>
        <v>0</v>
      </c>
      <c r="M13" s="60"/>
    </row>
    <row r="14" spans="1:13" s="142" customFormat="1" ht="24" customHeight="1">
      <c r="A14" s="167">
        <v>4</v>
      </c>
      <c r="B14" s="172"/>
      <c r="C14" s="176"/>
      <c r="D14" s="177"/>
      <c r="E14" s="169">
        <f t="shared" si="0"/>
        <v>0</v>
      </c>
      <c r="F14" s="169"/>
      <c r="G14" s="170"/>
      <c r="H14" s="171"/>
      <c r="I14" s="171"/>
      <c r="J14" s="171"/>
      <c r="K14" s="194"/>
      <c r="L14" s="194">
        <f t="shared" si="1"/>
        <v>0</v>
      </c>
      <c r="M14" s="60"/>
    </row>
    <row r="15" spans="1:12" s="60" customFormat="1" ht="24" customHeight="1">
      <c r="A15" s="167">
        <v>5</v>
      </c>
      <c r="B15" s="172"/>
      <c r="C15" s="176"/>
      <c r="D15" s="177"/>
      <c r="E15" s="169">
        <f t="shared" si="0"/>
        <v>0</v>
      </c>
      <c r="F15" s="169"/>
      <c r="G15" s="170"/>
      <c r="H15" s="171"/>
      <c r="I15" s="171"/>
      <c r="J15" s="171"/>
      <c r="K15" s="172"/>
      <c r="L15" s="194">
        <f t="shared" si="1"/>
        <v>0</v>
      </c>
    </row>
    <row r="16" spans="1:12" s="60" customFormat="1" ht="24" customHeight="1">
      <c r="A16" s="167">
        <v>6</v>
      </c>
      <c r="B16" s="172"/>
      <c r="C16" s="176"/>
      <c r="D16" s="177"/>
      <c r="E16" s="169">
        <f t="shared" si="0"/>
        <v>0</v>
      </c>
      <c r="F16" s="169"/>
      <c r="G16" s="170"/>
      <c r="H16" s="171"/>
      <c r="I16" s="171"/>
      <c r="J16" s="171"/>
      <c r="K16" s="172"/>
      <c r="L16" s="194">
        <f t="shared" si="1"/>
        <v>0</v>
      </c>
    </row>
    <row r="17" spans="1:12" s="60" customFormat="1" ht="24" customHeight="1">
      <c r="A17" s="167">
        <v>7</v>
      </c>
      <c r="B17" s="172"/>
      <c r="C17" s="176"/>
      <c r="D17" s="177"/>
      <c r="E17" s="169">
        <f t="shared" si="0"/>
        <v>0</v>
      </c>
      <c r="F17" s="169"/>
      <c r="G17" s="170"/>
      <c r="H17" s="171"/>
      <c r="I17" s="171"/>
      <c r="J17" s="171"/>
      <c r="K17" s="172"/>
      <c r="L17" s="194">
        <f t="shared" si="1"/>
        <v>0</v>
      </c>
    </row>
    <row r="18" spans="1:12" s="60" customFormat="1" ht="24" customHeight="1">
      <c r="A18" s="167">
        <v>8</v>
      </c>
      <c r="B18" s="172"/>
      <c r="C18" s="176"/>
      <c r="D18" s="177"/>
      <c r="E18" s="169">
        <f t="shared" si="0"/>
        <v>0</v>
      </c>
      <c r="F18" s="169"/>
      <c r="G18" s="170"/>
      <c r="H18" s="171"/>
      <c r="I18" s="171"/>
      <c r="J18" s="171"/>
      <c r="K18" s="172"/>
      <c r="L18" s="194">
        <f t="shared" si="1"/>
        <v>0</v>
      </c>
    </row>
    <row r="19" spans="1:12" s="60" customFormat="1" ht="24" customHeight="1">
      <c r="A19" s="167">
        <v>9</v>
      </c>
      <c r="B19" s="172"/>
      <c r="C19" s="176"/>
      <c r="D19" s="177"/>
      <c r="E19" s="169">
        <f t="shared" si="0"/>
        <v>0</v>
      </c>
      <c r="F19" s="169"/>
      <c r="G19" s="170"/>
      <c r="H19" s="171"/>
      <c r="I19" s="171"/>
      <c r="J19" s="171"/>
      <c r="K19" s="172"/>
      <c r="L19" s="194">
        <f t="shared" si="1"/>
        <v>0</v>
      </c>
    </row>
    <row r="20" spans="1:12" s="60" customFormat="1" ht="24" customHeight="1">
      <c r="A20" s="167">
        <v>10</v>
      </c>
      <c r="B20" s="172"/>
      <c r="C20" s="176"/>
      <c r="D20" s="177"/>
      <c r="E20" s="169">
        <f t="shared" si="0"/>
        <v>0</v>
      </c>
      <c r="F20" s="169"/>
      <c r="G20" s="170"/>
      <c r="H20" s="171"/>
      <c r="I20" s="171"/>
      <c r="J20" s="171"/>
      <c r="K20" s="172"/>
      <c r="L20" s="194">
        <f t="shared" si="1"/>
        <v>0</v>
      </c>
    </row>
    <row r="21" spans="1:12" s="60" customFormat="1" ht="24" customHeight="1">
      <c r="A21" s="167">
        <v>11</v>
      </c>
      <c r="B21" s="172"/>
      <c r="C21" s="176"/>
      <c r="D21" s="177"/>
      <c r="E21" s="169">
        <f t="shared" si="0"/>
        <v>0</v>
      </c>
      <c r="F21" s="169"/>
      <c r="G21" s="170"/>
      <c r="H21" s="171"/>
      <c r="I21" s="171"/>
      <c r="J21" s="171"/>
      <c r="K21" s="172"/>
      <c r="L21" s="194">
        <f t="shared" si="1"/>
        <v>0</v>
      </c>
    </row>
    <row r="22" spans="1:12" s="60" customFormat="1" ht="24" customHeight="1">
      <c r="A22" s="167">
        <v>12</v>
      </c>
      <c r="B22" s="172"/>
      <c r="C22" s="176"/>
      <c r="D22" s="177"/>
      <c r="E22" s="169">
        <f t="shared" si="0"/>
        <v>0</v>
      </c>
      <c r="F22" s="169"/>
      <c r="G22" s="170"/>
      <c r="H22" s="171"/>
      <c r="I22" s="171"/>
      <c r="J22" s="171"/>
      <c r="K22" s="172"/>
      <c r="L22" s="194">
        <f t="shared" si="1"/>
        <v>0</v>
      </c>
    </row>
    <row r="23" spans="3:10" s="60" customFormat="1" ht="14.25">
      <c r="C23" s="178"/>
      <c r="D23" s="179"/>
      <c r="E23" s="180"/>
      <c r="F23" s="180"/>
      <c r="G23" s="181"/>
      <c r="H23" s="181"/>
      <c r="I23" s="181"/>
      <c r="J23" s="181"/>
    </row>
    <row r="24" spans="3:10" s="60" customFormat="1" ht="14.25">
      <c r="C24" s="178"/>
      <c r="D24" s="179"/>
      <c r="E24" s="180"/>
      <c r="F24" s="180"/>
      <c r="G24" s="181"/>
      <c r="H24" s="181"/>
      <c r="I24" s="181"/>
      <c r="J24" s="181"/>
    </row>
    <row r="25" spans="3:10" s="60" customFormat="1" ht="14.25">
      <c r="C25" s="178"/>
      <c r="D25" s="179"/>
      <c r="E25" s="180"/>
      <c r="F25" s="180"/>
      <c r="G25" s="181"/>
      <c r="H25" s="181"/>
      <c r="I25" s="181"/>
      <c r="J25" s="181"/>
    </row>
    <row r="26" spans="3:10" s="60" customFormat="1" ht="14.25">
      <c r="C26" s="178"/>
      <c r="D26" s="179"/>
      <c r="E26" s="180"/>
      <c r="F26" s="180"/>
      <c r="G26" s="181"/>
      <c r="H26" s="181"/>
      <c r="I26" s="181"/>
      <c r="J26" s="181"/>
    </row>
    <row r="27" spans="3:10" s="60" customFormat="1" ht="14.25">
      <c r="C27" s="178"/>
      <c r="D27" s="179"/>
      <c r="E27" s="180"/>
      <c r="F27" s="180"/>
      <c r="G27" s="181"/>
      <c r="H27" s="181"/>
      <c r="I27" s="181"/>
      <c r="J27" s="181"/>
    </row>
    <row r="28" spans="3:10" s="60" customFormat="1" ht="14.25">
      <c r="C28" s="178"/>
      <c r="D28" s="179"/>
      <c r="E28" s="180"/>
      <c r="F28" s="180"/>
      <c r="G28" s="181"/>
      <c r="H28" s="181"/>
      <c r="I28" s="181"/>
      <c r="J28" s="181"/>
    </row>
    <row r="29" spans="3:10" s="60" customFormat="1" ht="14.25">
      <c r="C29" s="178"/>
      <c r="D29" s="179"/>
      <c r="E29" s="180"/>
      <c r="F29" s="180"/>
      <c r="G29" s="181"/>
      <c r="H29" s="181"/>
      <c r="I29" s="181"/>
      <c r="J29" s="181"/>
    </row>
    <row r="30" spans="3:10" s="60" customFormat="1" ht="14.25">
      <c r="C30" s="178"/>
      <c r="D30" s="179"/>
      <c r="E30" s="180"/>
      <c r="F30" s="180"/>
      <c r="G30" s="181"/>
      <c r="H30" s="181"/>
      <c r="I30" s="181"/>
      <c r="J30" s="181"/>
    </row>
    <row r="31" spans="3:10" s="60" customFormat="1" ht="14.25">
      <c r="C31" s="178"/>
      <c r="D31" s="179"/>
      <c r="E31" s="180"/>
      <c r="F31" s="180"/>
      <c r="G31" s="181"/>
      <c r="H31" s="181"/>
      <c r="I31" s="181"/>
      <c r="J31" s="181"/>
    </row>
    <row r="32" spans="3:10" s="60" customFormat="1" ht="14.25">
      <c r="C32" s="178"/>
      <c r="D32" s="179"/>
      <c r="E32" s="180"/>
      <c r="F32" s="180"/>
      <c r="G32" s="181"/>
      <c r="H32" s="181"/>
      <c r="I32" s="181"/>
      <c r="J32" s="181"/>
    </row>
    <row r="33" spans="3:10" s="60" customFormat="1" ht="14.25">
      <c r="C33" s="178"/>
      <c r="D33" s="179"/>
      <c r="E33" s="180"/>
      <c r="F33" s="180"/>
      <c r="G33" s="181"/>
      <c r="H33" s="181"/>
      <c r="I33" s="181"/>
      <c r="J33" s="181"/>
    </row>
    <row r="34" spans="3:10" s="60" customFormat="1" ht="14.25">
      <c r="C34" s="178"/>
      <c r="D34" s="179"/>
      <c r="E34" s="180"/>
      <c r="F34" s="180"/>
      <c r="G34" s="181"/>
      <c r="H34" s="181"/>
      <c r="I34" s="181"/>
      <c r="J34" s="181"/>
    </row>
    <row r="35" spans="3:10" s="60" customFormat="1" ht="14.25">
      <c r="C35" s="178"/>
      <c r="D35" s="179"/>
      <c r="E35" s="180"/>
      <c r="F35" s="180"/>
      <c r="G35" s="181"/>
      <c r="H35" s="181"/>
      <c r="I35" s="181"/>
      <c r="J35" s="181"/>
    </row>
    <row r="36" spans="3:10" s="60" customFormat="1" ht="14.25">
      <c r="C36" s="178"/>
      <c r="D36" s="179"/>
      <c r="E36" s="180"/>
      <c r="F36" s="180"/>
      <c r="G36" s="181"/>
      <c r="H36" s="181"/>
      <c r="I36" s="181"/>
      <c r="J36" s="181"/>
    </row>
    <row r="37" spans="3:10" s="60" customFormat="1" ht="14.25">
      <c r="C37" s="178"/>
      <c r="D37" s="179"/>
      <c r="E37" s="180"/>
      <c r="F37" s="180"/>
      <c r="G37" s="181"/>
      <c r="H37" s="181"/>
      <c r="I37" s="181"/>
      <c r="J37" s="181"/>
    </row>
    <row r="38" spans="3:10" s="60" customFormat="1" ht="14.25">
      <c r="C38" s="178"/>
      <c r="D38" s="179"/>
      <c r="E38" s="180"/>
      <c r="F38" s="180"/>
      <c r="G38" s="181"/>
      <c r="H38" s="181"/>
      <c r="I38" s="181"/>
      <c r="J38" s="181"/>
    </row>
    <row r="39" spans="3:10" s="60" customFormat="1" ht="14.25">
      <c r="C39" s="178"/>
      <c r="D39" s="179"/>
      <c r="E39" s="180"/>
      <c r="F39" s="180"/>
      <c r="G39" s="181"/>
      <c r="H39" s="181"/>
      <c r="I39" s="181"/>
      <c r="J39" s="181"/>
    </row>
    <row r="40" spans="3:10" s="60" customFormat="1" ht="14.25">
      <c r="C40" s="178"/>
      <c r="D40" s="179"/>
      <c r="E40" s="180"/>
      <c r="F40" s="180"/>
      <c r="G40" s="181"/>
      <c r="H40" s="181"/>
      <c r="I40" s="181"/>
      <c r="J40" s="181"/>
    </row>
    <row r="41" spans="3:10" s="60" customFormat="1" ht="14.25">
      <c r="C41" s="178"/>
      <c r="D41" s="179"/>
      <c r="E41" s="180"/>
      <c r="F41" s="180"/>
      <c r="G41" s="181"/>
      <c r="H41" s="181"/>
      <c r="I41" s="181"/>
      <c r="J41" s="181"/>
    </row>
    <row r="42" spans="3:10" s="60" customFormat="1" ht="14.25">
      <c r="C42" s="178"/>
      <c r="D42" s="179"/>
      <c r="E42" s="180"/>
      <c r="F42" s="180"/>
      <c r="G42" s="181"/>
      <c r="H42" s="181"/>
      <c r="I42" s="181"/>
      <c r="J42" s="181"/>
    </row>
    <row r="43" spans="3:10" s="60" customFormat="1" ht="14.25">
      <c r="C43" s="178"/>
      <c r="D43" s="179"/>
      <c r="E43" s="180"/>
      <c r="F43" s="180"/>
      <c r="G43" s="181"/>
      <c r="H43" s="181"/>
      <c r="I43" s="181"/>
      <c r="J43" s="181"/>
    </row>
    <row r="44" spans="3:10" s="60" customFormat="1" ht="14.25">
      <c r="C44" s="178"/>
      <c r="D44" s="179"/>
      <c r="E44" s="180"/>
      <c r="F44" s="180"/>
      <c r="G44" s="181"/>
      <c r="H44" s="181"/>
      <c r="I44" s="181"/>
      <c r="J44" s="181"/>
    </row>
    <row r="45" spans="3:10" s="60" customFormat="1" ht="14.25">
      <c r="C45" s="178"/>
      <c r="D45" s="179"/>
      <c r="E45" s="180"/>
      <c r="F45" s="180"/>
      <c r="G45" s="181"/>
      <c r="H45" s="181"/>
      <c r="I45" s="181"/>
      <c r="J45" s="181"/>
    </row>
    <row r="46" spans="3:10" s="60" customFormat="1" ht="14.25">
      <c r="C46" s="178"/>
      <c r="D46" s="179"/>
      <c r="E46" s="180"/>
      <c r="F46" s="180"/>
      <c r="G46" s="181"/>
      <c r="H46" s="181"/>
      <c r="I46" s="181"/>
      <c r="J46" s="181"/>
    </row>
    <row r="47" spans="3:10" s="60" customFormat="1" ht="14.25">
      <c r="C47" s="178"/>
      <c r="D47" s="179"/>
      <c r="E47" s="180"/>
      <c r="F47" s="180"/>
      <c r="G47" s="181"/>
      <c r="H47" s="181"/>
      <c r="I47" s="181"/>
      <c r="J47" s="181"/>
    </row>
    <row r="48" spans="3:10" s="60" customFormat="1" ht="14.25">
      <c r="C48" s="178"/>
      <c r="D48" s="179"/>
      <c r="E48" s="180"/>
      <c r="F48" s="180"/>
      <c r="G48" s="181"/>
      <c r="H48" s="181"/>
      <c r="I48" s="181"/>
      <c r="J48" s="181"/>
    </row>
    <row r="49" spans="3:10" s="60" customFormat="1" ht="14.25">
      <c r="C49" s="178"/>
      <c r="D49" s="179"/>
      <c r="E49" s="180"/>
      <c r="F49" s="180"/>
      <c r="G49" s="181"/>
      <c r="H49" s="181"/>
      <c r="I49" s="181"/>
      <c r="J49" s="181"/>
    </row>
    <row r="50" spans="3:10" s="60" customFormat="1" ht="14.25">
      <c r="C50" s="178"/>
      <c r="D50" s="179"/>
      <c r="E50" s="180"/>
      <c r="F50" s="180"/>
      <c r="G50" s="181"/>
      <c r="H50" s="181"/>
      <c r="I50" s="181"/>
      <c r="J50" s="181"/>
    </row>
    <row r="51" spans="3:10" s="60" customFormat="1" ht="14.25">
      <c r="C51" s="178"/>
      <c r="D51" s="179"/>
      <c r="E51" s="180"/>
      <c r="F51" s="180"/>
      <c r="G51" s="181"/>
      <c r="H51" s="181"/>
      <c r="I51" s="181"/>
      <c r="J51" s="181"/>
    </row>
    <row r="52" spans="3:10" s="60" customFormat="1" ht="14.25">
      <c r="C52" s="178"/>
      <c r="D52" s="179"/>
      <c r="E52" s="180"/>
      <c r="F52" s="180"/>
      <c r="G52" s="181"/>
      <c r="H52" s="181"/>
      <c r="I52" s="181"/>
      <c r="J52" s="181"/>
    </row>
    <row r="53" spans="3:10" s="60" customFormat="1" ht="14.25">
      <c r="C53" s="178"/>
      <c r="D53" s="179"/>
      <c r="E53" s="180"/>
      <c r="F53" s="180"/>
      <c r="G53" s="181"/>
      <c r="H53" s="181"/>
      <c r="I53" s="181"/>
      <c r="J53" s="181"/>
    </row>
    <row r="54" spans="3:10" s="60" customFormat="1" ht="14.25">
      <c r="C54" s="178"/>
      <c r="D54" s="179"/>
      <c r="E54" s="180"/>
      <c r="F54" s="180"/>
      <c r="G54" s="181"/>
      <c r="H54" s="181"/>
      <c r="I54" s="181"/>
      <c r="J54" s="181"/>
    </row>
    <row r="55" spans="3:10" s="60" customFormat="1" ht="14.25">
      <c r="C55" s="178"/>
      <c r="D55" s="179"/>
      <c r="E55" s="180"/>
      <c r="F55" s="180"/>
      <c r="G55" s="181"/>
      <c r="H55" s="181"/>
      <c r="I55" s="181"/>
      <c r="J55" s="181"/>
    </row>
    <row r="56" spans="3:10" s="60" customFormat="1" ht="14.25">
      <c r="C56" s="178"/>
      <c r="D56" s="179"/>
      <c r="E56" s="180"/>
      <c r="F56" s="180"/>
      <c r="G56" s="181"/>
      <c r="H56" s="181"/>
      <c r="I56" s="181"/>
      <c r="J56" s="181"/>
    </row>
    <row r="57" spans="3:10" s="60" customFormat="1" ht="14.25">
      <c r="C57" s="178"/>
      <c r="D57" s="179"/>
      <c r="E57" s="180"/>
      <c r="F57" s="180"/>
      <c r="G57" s="181"/>
      <c r="H57" s="181"/>
      <c r="I57" s="181"/>
      <c r="J57" s="181"/>
    </row>
    <row r="58" spans="3:10" s="60" customFormat="1" ht="14.25">
      <c r="C58" s="178"/>
      <c r="D58" s="179"/>
      <c r="E58" s="180"/>
      <c r="F58" s="180"/>
      <c r="G58" s="181"/>
      <c r="H58" s="181"/>
      <c r="I58" s="181"/>
      <c r="J58" s="181"/>
    </row>
    <row r="59" spans="3:10" s="60" customFormat="1" ht="14.25">
      <c r="C59" s="178"/>
      <c r="D59" s="179"/>
      <c r="E59" s="180"/>
      <c r="F59" s="180"/>
      <c r="G59" s="181"/>
      <c r="H59" s="181"/>
      <c r="I59" s="181"/>
      <c r="J59" s="181"/>
    </row>
    <row r="60" spans="3:10" s="60" customFormat="1" ht="14.25">
      <c r="C60" s="178"/>
      <c r="D60" s="179"/>
      <c r="E60" s="180"/>
      <c r="F60" s="180"/>
      <c r="G60" s="181"/>
      <c r="H60" s="181"/>
      <c r="I60" s="181"/>
      <c r="J60" s="181"/>
    </row>
    <row r="61" spans="3:10" s="60" customFormat="1" ht="14.25">
      <c r="C61" s="178"/>
      <c r="D61" s="179"/>
      <c r="E61" s="180"/>
      <c r="F61" s="180"/>
      <c r="G61" s="181"/>
      <c r="H61" s="181"/>
      <c r="I61" s="181"/>
      <c r="J61" s="181"/>
    </row>
    <row r="62" spans="3:10" s="60" customFormat="1" ht="14.25">
      <c r="C62" s="178"/>
      <c r="D62" s="179"/>
      <c r="E62" s="180"/>
      <c r="F62" s="180"/>
      <c r="G62" s="181"/>
      <c r="H62" s="181"/>
      <c r="I62" s="181"/>
      <c r="J62" s="181"/>
    </row>
    <row r="63" spans="3:10" s="60" customFormat="1" ht="14.25">
      <c r="C63" s="178"/>
      <c r="D63" s="179"/>
      <c r="E63" s="180"/>
      <c r="F63" s="180"/>
      <c r="G63" s="181"/>
      <c r="H63" s="181"/>
      <c r="I63" s="181"/>
      <c r="J63" s="181"/>
    </row>
    <row r="64" spans="3:10" s="60" customFormat="1" ht="14.25">
      <c r="C64" s="178"/>
      <c r="D64" s="179"/>
      <c r="E64" s="180"/>
      <c r="F64" s="180"/>
      <c r="G64" s="181"/>
      <c r="H64" s="181"/>
      <c r="I64" s="181"/>
      <c r="J64" s="181"/>
    </row>
    <row r="65" spans="3:10" s="60" customFormat="1" ht="14.25">
      <c r="C65" s="178"/>
      <c r="D65" s="179"/>
      <c r="E65" s="180"/>
      <c r="F65" s="180"/>
      <c r="G65" s="181"/>
      <c r="H65" s="181"/>
      <c r="I65" s="181"/>
      <c r="J65" s="181"/>
    </row>
    <row r="66" spans="3:10" s="60" customFormat="1" ht="14.25">
      <c r="C66" s="178"/>
      <c r="D66" s="179"/>
      <c r="E66" s="180"/>
      <c r="F66" s="180"/>
      <c r="G66" s="181"/>
      <c r="H66" s="181"/>
      <c r="I66" s="181"/>
      <c r="J66" s="181"/>
    </row>
    <row r="67" spans="3:10" s="60" customFormat="1" ht="14.25">
      <c r="C67" s="178"/>
      <c r="D67" s="179"/>
      <c r="E67" s="180"/>
      <c r="F67" s="180"/>
      <c r="G67" s="181"/>
      <c r="H67" s="181"/>
      <c r="I67" s="181"/>
      <c r="J67" s="181"/>
    </row>
    <row r="68" spans="3:10" s="60" customFormat="1" ht="14.25">
      <c r="C68" s="178"/>
      <c r="D68" s="179"/>
      <c r="E68" s="180"/>
      <c r="F68" s="180"/>
      <c r="G68" s="181"/>
      <c r="H68" s="181"/>
      <c r="I68" s="181"/>
      <c r="J68" s="181"/>
    </row>
    <row r="69" spans="3:10" s="60" customFormat="1" ht="14.25">
      <c r="C69" s="178"/>
      <c r="D69" s="179"/>
      <c r="E69" s="180"/>
      <c r="F69" s="180"/>
      <c r="G69" s="181"/>
      <c r="H69" s="181"/>
      <c r="I69" s="181"/>
      <c r="J69" s="181"/>
    </row>
    <row r="70" spans="3:10" s="60" customFormat="1" ht="14.25">
      <c r="C70" s="178"/>
      <c r="D70" s="179"/>
      <c r="E70" s="180"/>
      <c r="F70" s="180"/>
      <c r="G70" s="181"/>
      <c r="H70" s="181"/>
      <c r="I70" s="181"/>
      <c r="J70" s="181"/>
    </row>
    <row r="71" spans="3:10" s="60" customFormat="1" ht="14.25">
      <c r="C71" s="178"/>
      <c r="D71" s="179"/>
      <c r="E71" s="180"/>
      <c r="F71" s="180"/>
      <c r="G71" s="181"/>
      <c r="H71" s="181"/>
      <c r="I71" s="181"/>
      <c r="J71" s="181"/>
    </row>
    <row r="72" spans="3:10" s="60" customFormat="1" ht="14.25">
      <c r="C72" s="178"/>
      <c r="D72" s="179"/>
      <c r="E72" s="180"/>
      <c r="F72" s="180"/>
      <c r="G72" s="181"/>
      <c r="H72" s="181"/>
      <c r="I72" s="181"/>
      <c r="J72" s="181"/>
    </row>
    <row r="73" spans="3:10" s="60" customFormat="1" ht="14.25">
      <c r="C73" s="178"/>
      <c r="D73" s="179"/>
      <c r="E73" s="180"/>
      <c r="F73" s="180"/>
      <c r="G73" s="181"/>
      <c r="H73" s="181"/>
      <c r="I73" s="181"/>
      <c r="J73" s="181"/>
    </row>
    <row r="74" spans="3:10" s="60" customFormat="1" ht="14.25">
      <c r="C74" s="178"/>
      <c r="D74" s="179"/>
      <c r="E74" s="180"/>
      <c r="F74" s="180"/>
      <c r="G74" s="181"/>
      <c r="H74" s="181"/>
      <c r="I74" s="181"/>
      <c r="J74" s="181"/>
    </row>
    <row r="75" spans="3:10" s="60" customFormat="1" ht="14.25">
      <c r="C75" s="178"/>
      <c r="D75" s="179"/>
      <c r="E75" s="180"/>
      <c r="F75" s="180"/>
      <c r="G75" s="181"/>
      <c r="H75" s="181"/>
      <c r="I75" s="181"/>
      <c r="J75" s="181"/>
    </row>
    <row r="76" spans="3:10" s="60" customFormat="1" ht="14.25">
      <c r="C76" s="178"/>
      <c r="D76" s="179"/>
      <c r="E76" s="180"/>
      <c r="F76" s="180"/>
      <c r="G76" s="181"/>
      <c r="H76" s="181"/>
      <c r="I76" s="181"/>
      <c r="J76" s="181"/>
    </row>
    <row r="77" spans="3:10" s="60" customFormat="1" ht="14.25">
      <c r="C77" s="178"/>
      <c r="D77" s="179"/>
      <c r="E77" s="180"/>
      <c r="F77" s="180"/>
      <c r="G77" s="181"/>
      <c r="H77" s="181"/>
      <c r="I77" s="181"/>
      <c r="J77" s="181"/>
    </row>
    <row r="78" spans="3:10" s="60" customFormat="1" ht="14.25">
      <c r="C78" s="178"/>
      <c r="D78" s="179"/>
      <c r="E78" s="180"/>
      <c r="F78" s="180"/>
      <c r="G78" s="181"/>
      <c r="H78" s="181"/>
      <c r="I78" s="181"/>
      <c r="J78" s="181"/>
    </row>
    <row r="79" spans="3:10" s="60" customFormat="1" ht="14.25">
      <c r="C79" s="178"/>
      <c r="D79" s="179"/>
      <c r="E79" s="180"/>
      <c r="F79" s="180"/>
      <c r="G79" s="181"/>
      <c r="H79" s="181"/>
      <c r="I79" s="181"/>
      <c r="J79" s="181"/>
    </row>
    <row r="80" spans="3:10" s="60" customFormat="1" ht="14.25">
      <c r="C80" s="178"/>
      <c r="D80" s="179"/>
      <c r="E80" s="180"/>
      <c r="F80" s="180"/>
      <c r="G80" s="181"/>
      <c r="H80" s="181"/>
      <c r="I80" s="181"/>
      <c r="J80" s="181"/>
    </row>
    <row r="81" spans="3:10" s="60" customFormat="1" ht="14.25">
      <c r="C81" s="178"/>
      <c r="D81" s="179"/>
      <c r="E81" s="180"/>
      <c r="F81" s="180"/>
      <c r="G81" s="181"/>
      <c r="H81" s="181"/>
      <c r="I81" s="181"/>
      <c r="J81" s="181"/>
    </row>
    <row r="82" spans="3:10" s="60" customFormat="1" ht="14.25">
      <c r="C82" s="178"/>
      <c r="D82" s="179"/>
      <c r="E82" s="180"/>
      <c r="F82" s="180"/>
      <c r="G82" s="181"/>
      <c r="H82" s="181"/>
      <c r="I82" s="181"/>
      <c r="J82" s="181"/>
    </row>
    <row r="83" spans="3:10" s="60" customFormat="1" ht="14.25">
      <c r="C83" s="178"/>
      <c r="D83" s="179"/>
      <c r="E83" s="180"/>
      <c r="F83" s="180"/>
      <c r="G83" s="181"/>
      <c r="H83" s="181"/>
      <c r="I83" s="181"/>
      <c r="J83" s="181"/>
    </row>
    <row r="84" spans="3:10" s="60" customFormat="1" ht="14.25">
      <c r="C84" s="178"/>
      <c r="D84" s="179"/>
      <c r="E84" s="180"/>
      <c r="F84" s="180"/>
      <c r="G84" s="181"/>
      <c r="H84" s="181"/>
      <c r="I84" s="181"/>
      <c r="J84" s="181"/>
    </row>
    <row r="85" spans="3:10" s="60" customFormat="1" ht="14.25">
      <c r="C85" s="178"/>
      <c r="D85" s="179"/>
      <c r="E85" s="180"/>
      <c r="F85" s="180"/>
      <c r="G85" s="181"/>
      <c r="H85" s="181"/>
      <c r="I85" s="181"/>
      <c r="J85" s="181"/>
    </row>
    <row r="86" spans="3:10" s="60" customFormat="1" ht="14.25">
      <c r="C86" s="178"/>
      <c r="D86" s="179"/>
      <c r="E86" s="180"/>
      <c r="F86" s="180"/>
      <c r="G86" s="181"/>
      <c r="H86" s="181"/>
      <c r="I86" s="181"/>
      <c r="J86" s="181"/>
    </row>
    <row r="87" spans="3:10" s="60" customFormat="1" ht="14.25">
      <c r="C87" s="178"/>
      <c r="D87" s="179"/>
      <c r="E87" s="180"/>
      <c r="F87" s="180"/>
      <c r="G87" s="181"/>
      <c r="H87" s="181"/>
      <c r="I87" s="181"/>
      <c r="J87" s="181"/>
    </row>
    <row r="88" spans="3:10" s="60" customFormat="1" ht="14.25">
      <c r="C88" s="178"/>
      <c r="D88" s="179"/>
      <c r="E88" s="180"/>
      <c r="F88" s="180"/>
      <c r="G88" s="181"/>
      <c r="H88" s="181"/>
      <c r="I88" s="181"/>
      <c r="J88" s="181"/>
    </row>
    <row r="89" spans="3:10" s="60" customFormat="1" ht="14.25">
      <c r="C89" s="178"/>
      <c r="D89" s="179"/>
      <c r="E89" s="180"/>
      <c r="F89" s="180"/>
      <c r="G89" s="181"/>
      <c r="H89" s="181"/>
      <c r="I89" s="181"/>
      <c r="J89" s="181"/>
    </row>
    <row r="90" spans="3:10" s="60" customFormat="1" ht="14.25">
      <c r="C90" s="178"/>
      <c r="D90" s="179"/>
      <c r="E90" s="180"/>
      <c r="F90" s="180"/>
      <c r="G90" s="181"/>
      <c r="H90" s="181"/>
      <c r="I90" s="181"/>
      <c r="J90" s="181"/>
    </row>
    <row r="91" spans="3:10" s="60" customFormat="1" ht="14.25">
      <c r="C91" s="178"/>
      <c r="D91" s="179"/>
      <c r="E91" s="180"/>
      <c r="F91" s="180"/>
      <c r="G91" s="181"/>
      <c r="H91" s="181"/>
      <c r="I91" s="181"/>
      <c r="J91" s="181"/>
    </row>
    <row r="92" spans="3:10" s="60" customFormat="1" ht="14.25">
      <c r="C92" s="178"/>
      <c r="D92" s="179"/>
      <c r="E92" s="180"/>
      <c r="F92" s="180"/>
      <c r="G92" s="181"/>
      <c r="H92" s="181"/>
      <c r="I92" s="181"/>
      <c r="J92" s="181"/>
    </row>
    <row r="93" spans="3:10" s="60" customFormat="1" ht="14.25">
      <c r="C93" s="178"/>
      <c r="D93" s="179"/>
      <c r="E93" s="180"/>
      <c r="F93" s="180"/>
      <c r="G93" s="181"/>
      <c r="H93" s="181"/>
      <c r="I93" s="181"/>
      <c r="J93" s="181"/>
    </row>
    <row r="94" spans="3:10" s="60" customFormat="1" ht="14.25">
      <c r="C94" s="178"/>
      <c r="D94" s="179"/>
      <c r="E94" s="180"/>
      <c r="F94" s="180"/>
      <c r="G94" s="181"/>
      <c r="H94" s="181"/>
      <c r="I94" s="181"/>
      <c r="J94" s="181"/>
    </row>
    <row r="95" spans="3:10" s="60" customFormat="1" ht="14.25">
      <c r="C95" s="178"/>
      <c r="D95" s="179"/>
      <c r="E95" s="180"/>
      <c r="F95" s="180"/>
      <c r="G95" s="181"/>
      <c r="H95" s="181"/>
      <c r="I95" s="181"/>
      <c r="J95" s="181"/>
    </row>
    <row r="96" spans="3:10" s="60" customFormat="1" ht="14.25">
      <c r="C96" s="178"/>
      <c r="D96" s="179"/>
      <c r="E96" s="180"/>
      <c r="F96" s="180"/>
      <c r="G96" s="181"/>
      <c r="H96" s="181"/>
      <c r="I96" s="181"/>
      <c r="J96" s="181"/>
    </row>
    <row r="97" spans="3:10" s="60" customFormat="1" ht="14.25">
      <c r="C97" s="178"/>
      <c r="D97" s="179"/>
      <c r="E97" s="180"/>
      <c r="F97" s="180"/>
      <c r="G97" s="181"/>
      <c r="H97" s="181"/>
      <c r="I97" s="181"/>
      <c r="J97" s="181"/>
    </row>
    <row r="98" spans="3:10" s="60" customFormat="1" ht="14.25">
      <c r="C98" s="178"/>
      <c r="D98" s="179"/>
      <c r="E98" s="180"/>
      <c r="F98" s="180"/>
      <c r="G98" s="181"/>
      <c r="H98" s="181"/>
      <c r="I98" s="181"/>
      <c r="J98" s="181"/>
    </row>
    <row r="99" spans="3:10" s="60" customFormat="1" ht="14.25">
      <c r="C99" s="178"/>
      <c r="D99" s="179"/>
      <c r="E99" s="180"/>
      <c r="F99" s="180"/>
      <c r="G99" s="181"/>
      <c r="H99" s="181"/>
      <c r="I99" s="181"/>
      <c r="J99" s="181"/>
    </row>
    <row r="100" spans="3:10" s="60" customFormat="1" ht="14.25">
      <c r="C100" s="178"/>
      <c r="D100" s="179"/>
      <c r="E100" s="180"/>
      <c r="F100" s="180"/>
      <c r="G100" s="181"/>
      <c r="H100" s="181"/>
      <c r="I100" s="181"/>
      <c r="J100" s="181"/>
    </row>
    <row r="101" spans="3:10" s="60" customFormat="1" ht="14.25">
      <c r="C101" s="178"/>
      <c r="D101" s="179"/>
      <c r="E101" s="180"/>
      <c r="F101" s="180"/>
      <c r="G101" s="181"/>
      <c r="H101" s="181"/>
      <c r="I101" s="181"/>
      <c r="J101" s="181"/>
    </row>
    <row r="102" spans="3:10" s="60" customFormat="1" ht="14.25">
      <c r="C102" s="178"/>
      <c r="D102" s="179"/>
      <c r="E102" s="180"/>
      <c r="F102" s="180"/>
      <c r="G102" s="181"/>
      <c r="H102" s="181"/>
      <c r="I102" s="181"/>
      <c r="J102" s="181"/>
    </row>
    <row r="103" spans="3:10" s="60" customFormat="1" ht="14.25">
      <c r="C103" s="178"/>
      <c r="D103" s="179"/>
      <c r="E103" s="180"/>
      <c r="F103" s="180"/>
      <c r="G103" s="181"/>
      <c r="H103" s="181"/>
      <c r="I103" s="181"/>
      <c r="J103" s="181"/>
    </row>
    <row r="104" spans="3:10" s="60" customFormat="1" ht="14.25">
      <c r="C104" s="178"/>
      <c r="D104" s="179"/>
      <c r="E104" s="180"/>
      <c r="F104" s="180"/>
      <c r="G104" s="181"/>
      <c r="H104" s="181"/>
      <c r="I104" s="181"/>
      <c r="J104" s="181"/>
    </row>
    <row r="105" spans="3:10" s="60" customFormat="1" ht="14.25">
      <c r="C105" s="178"/>
      <c r="D105" s="179"/>
      <c r="E105" s="180"/>
      <c r="F105" s="180"/>
      <c r="G105" s="181"/>
      <c r="H105" s="181"/>
      <c r="I105" s="181"/>
      <c r="J105" s="181"/>
    </row>
    <row r="106" spans="3:10" s="60" customFormat="1" ht="14.25">
      <c r="C106" s="178"/>
      <c r="D106" s="179"/>
      <c r="E106" s="180"/>
      <c r="F106" s="180"/>
      <c r="G106" s="181"/>
      <c r="H106" s="181"/>
      <c r="I106" s="181"/>
      <c r="J106" s="181"/>
    </row>
    <row r="107" spans="3:10" s="60" customFormat="1" ht="14.25">
      <c r="C107" s="178"/>
      <c r="D107" s="179"/>
      <c r="E107" s="180"/>
      <c r="F107" s="180"/>
      <c r="G107" s="181"/>
      <c r="H107" s="181"/>
      <c r="I107" s="181"/>
      <c r="J107" s="181"/>
    </row>
    <row r="108" spans="3:10" s="60" customFormat="1" ht="14.25">
      <c r="C108" s="178"/>
      <c r="D108" s="179"/>
      <c r="E108" s="180"/>
      <c r="F108" s="180"/>
      <c r="G108" s="181"/>
      <c r="H108" s="181"/>
      <c r="I108" s="181"/>
      <c r="J108" s="181"/>
    </row>
    <row r="109" spans="3:10" s="60" customFormat="1" ht="14.25">
      <c r="C109" s="178"/>
      <c r="D109" s="179"/>
      <c r="E109" s="180"/>
      <c r="F109" s="180"/>
      <c r="G109" s="181"/>
      <c r="H109" s="181"/>
      <c r="I109" s="181"/>
      <c r="J109" s="181"/>
    </row>
    <row r="110" spans="3:10" s="60" customFormat="1" ht="14.25">
      <c r="C110" s="178"/>
      <c r="D110" s="179"/>
      <c r="E110" s="180"/>
      <c r="F110" s="180"/>
      <c r="G110" s="181"/>
      <c r="H110" s="181"/>
      <c r="I110" s="181"/>
      <c r="J110" s="181"/>
    </row>
    <row r="111" spans="3:10" s="60" customFormat="1" ht="27" customHeight="1">
      <c r="C111" s="178"/>
      <c r="D111" s="179"/>
      <c r="E111" s="180"/>
      <c r="F111" s="180"/>
      <c r="G111" s="181"/>
      <c r="H111" s="181"/>
      <c r="I111" s="181"/>
      <c r="J111" s="181"/>
    </row>
    <row r="112" spans="3:10" s="60" customFormat="1" ht="27" customHeight="1">
      <c r="C112" s="178"/>
      <c r="D112" s="179"/>
      <c r="E112" s="180"/>
      <c r="F112" s="180"/>
      <c r="G112" s="181"/>
      <c r="H112" s="181"/>
      <c r="I112" s="181"/>
      <c r="J112" s="181"/>
    </row>
    <row r="113" spans="3:10" s="60" customFormat="1" ht="27" customHeight="1">
      <c r="C113" s="178"/>
      <c r="D113" s="179"/>
      <c r="E113" s="180"/>
      <c r="F113" s="180"/>
      <c r="G113" s="181"/>
      <c r="H113" s="181"/>
      <c r="I113" s="181"/>
      <c r="J113" s="181"/>
    </row>
    <row r="114" spans="3:10" s="60" customFormat="1" ht="27" customHeight="1">
      <c r="C114" s="178"/>
      <c r="D114" s="179"/>
      <c r="E114" s="180"/>
      <c r="F114" s="180"/>
      <c r="G114" s="181"/>
      <c r="H114" s="181"/>
      <c r="I114" s="181"/>
      <c r="J114" s="181"/>
    </row>
    <row r="115" spans="3:10" s="60" customFormat="1" ht="27" customHeight="1">
      <c r="C115" s="178"/>
      <c r="D115" s="179"/>
      <c r="E115" s="180"/>
      <c r="F115" s="180"/>
      <c r="G115" s="181"/>
      <c r="H115" s="181"/>
      <c r="I115" s="181"/>
      <c r="J115" s="181"/>
    </row>
    <row r="116" spans="3:10" s="60" customFormat="1" ht="27" customHeight="1">
      <c r="C116" s="178"/>
      <c r="D116" s="179"/>
      <c r="E116" s="180"/>
      <c r="F116" s="180"/>
      <c r="G116" s="181"/>
      <c r="H116" s="181"/>
      <c r="I116" s="181"/>
      <c r="J116" s="181"/>
    </row>
    <row r="117" spans="3:10" s="60" customFormat="1" ht="14.25">
      <c r="C117" s="72"/>
      <c r="D117" s="62"/>
      <c r="E117" s="62"/>
      <c r="F117" s="62"/>
      <c r="G117" s="62"/>
      <c r="H117" s="62"/>
      <c r="I117" s="62"/>
      <c r="J117" s="62"/>
    </row>
    <row r="118" spans="3:10" s="60" customFormat="1" ht="14.25">
      <c r="C118" s="72"/>
      <c r="D118" s="62"/>
      <c r="E118" s="62"/>
      <c r="F118" s="62"/>
      <c r="G118" s="62"/>
      <c r="H118" s="62"/>
      <c r="I118" s="62"/>
      <c r="J118" s="62"/>
    </row>
    <row r="119" spans="3:10" s="60" customFormat="1" ht="14.25">
      <c r="C119" s="72"/>
      <c r="D119" s="62"/>
      <c r="E119" s="62"/>
      <c r="F119" s="62"/>
      <c r="G119" s="62"/>
      <c r="H119" s="62"/>
      <c r="I119" s="62"/>
      <c r="J119" s="62"/>
    </row>
    <row r="120" spans="3:10" s="60" customFormat="1" ht="14.25">
      <c r="C120" s="72"/>
      <c r="D120" s="62"/>
      <c r="E120" s="62"/>
      <c r="F120" s="62"/>
      <c r="G120" s="62"/>
      <c r="H120" s="62"/>
      <c r="I120" s="62"/>
      <c r="J120" s="62"/>
    </row>
    <row r="121" spans="3:10" s="60" customFormat="1" ht="14.25">
      <c r="C121" s="72"/>
      <c r="D121" s="62"/>
      <c r="E121" s="62"/>
      <c r="F121" s="62"/>
      <c r="G121" s="62"/>
      <c r="H121" s="62"/>
      <c r="I121" s="62"/>
      <c r="J121" s="62"/>
    </row>
    <row r="122" spans="3:10" s="60" customFormat="1" ht="14.25">
      <c r="C122" s="72"/>
      <c r="D122" s="62"/>
      <c r="E122" s="62"/>
      <c r="F122" s="62"/>
      <c r="G122" s="62"/>
      <c r="H122" s="62"/>
      <c r="I122" s="62"/>
      <c r="J122" s="62"/>
    </row>
    <row r="123" spans="3:10" s="60" customFormat="1" ht="14.25">
      <c r="C123" s="72"/>
      <c r="D123" s="62"/>
      <c r="E123" s="62"/>
      <c r="F123" s="62"/>
      <c r="G123" s="62"/>
      <c r="H123" s="62"/>
      <c r="I123" s="62"/>
      <c r="J123" s="62"/>
    </row>
    <row r="124" spans="3:10" s="60" customFormat="1" ht="14.25">
      <c r="C124" s="72"/>
      <c r="D124" s="62"/>
      <c r="E124" s="62"/>
      <c r="F124" s="62"/>
      <c r="G124" s="62"/>
      <c r="H124" s="62"/>
      <c r="I124" s="62"/>
      <c r="J124" s="62"/>
    </row>
    <row r="125" spans="3:10" s="60" customFormat="1" ht="14.25">
      <c r="C125" s="72"/>
      <c r="D125" s="62"/>
      <c r="E125" s="62"/>
      <c r="F125" s="62"/>
      <c r="G125" s="62"/>
      <c r="H125" s="62"/>
      <c r="I125" s="62"/>
      <c r="J125" s="62"/>
    </row>
    <row r="126" spans="3:10" s="60" customFormat="1" ht="14.25">
      <c r="C126" s="72"/>
      <c r="D126" s="62"/>
      <c r="E126" s="62"/>
      <c r="F126" s="62"/>
      <c r="G126" s="62"/>
      <c r="H126" s="62"/>
      <c r="I126" s="62"/>
      <c r="J126" s="62"/>
    </row>
    <row r="127" spans="3:10" s="60" customFormat="1" ht="14.25">
      <c r="C127" s="72"/>
      <c r="D127" s="62"/>
      <c r="E127" s="62"/>
      <c r="F127" s="62"/>
      <c r="G127" s="62"/>
      <c r="H127" s="62"/>
      <c r="I127" s="62"/>
      <c r="J127" s="62"/>
    </row>
    <row r="128" spans="3:10" s="60" customFormat="1" ht="14.25">
      <c r="C128" s="72"/>
      <c r="D128" s="62"/>
      <c r="E128" s="62"/>
      <c r="F128" s="62"/>
      <c r="G128" s="62"/>
      <c r="H128" s="62"/>
      <c r="I128" s="62"/>
      <c r="J128" s="62"/>
    </row>
    <row r="129" spans="3:10" s="60" customFormat="1" ht="14.25">
      <c r="C129" s="72"/>
      <c r="D129" s="62"/>
      <c r="E129" s="62"/>
      <c r="F129" s="62"/>
      <c r="G129" s="62"/>
      <c r="H129" s="62"/>
      <c r="I129" s="62"/>
      <c r="J129" s="62"/>
    </row>
    <row r="130" spans="3:10" s="60" customFormat="1" ht="14.25">
      <c r="C130" s="72"/>
      <c r="D130" s="62"/>
      <c r="E130" s="62"/>
      <c r="F130" s="62"/>
      <c r="G130" s="62"/>
      <c r="H130" s="62"/>
      <c r="I130" s="62"/>
      <c r="J130" s="62"/>
    </row>
    <row r="131" spans="3:10" s="60" customFormat="1" ht="14.25">
      <c r="C131" s="72"/>
      <c r="D131" s="62"/>
      <c r="E131" s="62"/>
      <c r="F131" s="62"/>
      <c r="G131" s="62"/>
      <c r="H131" s="62"/>
      <c r="I131" s="62"/>
      <c r="J131" s="62"/>
    </row>
    <row r="132" spans="3:10" s="60" customFormat="1" ht="14.25">
      <c r="C132" s="72"/>
      <c r="D132" s="62"/>
      <c r="E132" s="62"/>
      <c r="F132" s="62"/>
      <c r="G132" s="62"/>
      <c r="H132" s="62"/>
      <c r="I132" s="62"/>
      <c r="J132" s="62"/>
    </row>
    <row r="133" spans="3:10" s="60" customFormat="1" ht="14.25">
      <c r="C133" s="72"/>
      <c r="D133" s="62"/>
      <c r="E133" s="62"/>
      <c r="F133" s="62"/>
      <c r="G133" s="62"/>
      <c r="H133" s="62"/>
      <c r="I133" s="62"/>
      <c r="J133" s="62"/>
    </row>
    <row r="134" spans="3:10" s="60" customFormat="1" ht="14.25">
      <c r="C134" s="72"/>
      <c r="D134" s="62"/>
      <c r="E134" s="62"/>
      <c r="F134" s="62"/>
      <c r="G134" s="62"/>
      <c r="H134" s="62"/>
      <c r="I134" s="62"/>
      <c r="J134" s="62"/>
    </row>
    <row r="135" spans="3:10" s="60" customFormat="1" ht="14.25">
      <c r="C135" s="72"/>
      <c r="D135" s="62"/>
      <c r="E135" s="62"/>
      <c r="F135" s="62"/>
      <c r="G135" s="62"/>
      <c r="H135" s="62"/>
      <c r="I135" s="62"/>
      <c r="J135" s="62"/>
    </row>
    <row r="136" spans="3:10" s="60" customFormat="1" ht="14.25">
      <c r="C136" s="72"/>
      <c r="D136" s="62"/>
      <c r="E136" s="62"/>
      <c r="F136" s="62"/>
      <c r="G136" s="62"/>
      <c r="H136" s="62"/>
      <c r="I136" s="62"/>
      <c r="J136" s="62"/>
    </row>
    <row r="137" spans="3:10" s="60" customFormat="1" ht="14.25">
      <c r="C137" s="72"/>
      <c r="D137" s="62"/>
      <c r="E137" s="62"/>
      <c r="F137" s="62"/>
      <c r="G137" s="62"/>
      <c r="H137" s="62"/>
      <c r="I137" s="62"/>
      <c r="J137" s="62"/>
    </row>
    <row r="138" spans="3:10" s="60" customFormat="1" ht="14.25">
      <c r="C138" s="72"/>
      <c r="D138" s="62"/>
      <c r="E138" s="62"/>
      <c r="F138" s="62"/>
      <c r="G138" s="62"/>
      <c r="H138" s="62"/>
      <c r="I138" s="62"/>
      <c r="J138" s="62"/>
    </row>
    <row r="139" spans="3:10" s="60" customFormat="1" ht="14.25">
      <c r="C139" s="72"/>
      <c r="D139" s="62"/>
      <c r="E139" s="62"/>
      <c r="F139" s="62"/>
      <c r="G139" s="62"/>
      <c r="H139" s="62"/>
      <c r="I139" s="62"/>
      <c r="J139" s="62"/>
    </row>
    <row r="140" spans="3:10" s="60" customFormat="1" ht="14.25">
      <c r="C140" s="72"/>
      <c r="D140" s="62"/>
      <c r="E140" s="62"/>
      <c r="F140" s="62"/>
      <c r="G140" s="62"/>
      <c r="H140" s="62"/>
      <c r="I140" s="62"/>
      <c r="J140" s="62"/>
    </row>
    <row r="141" spans="3:10" s="60" customFormat="1" ht="14.25">
      <c r="C141" s="72"/>
      <c r="D141" s="62"/>
      <c r="E141" s="62"/>
      <c r="F141" s="62"/>
      <c r="G141" s="62"/>
      <c r="H141" s="62"/>
      <c r="I141" s="62"/>
      <c r="J141" s="62"/>
    </row>
    <row r="142" spans="3:10" s="60" customFormat="1" ht="14.25">
      <c r="C142" s="72"/>
      <c r="D142" s="62"/>
      <c r="E142" s="62"/>
      <c r="F142" s="62"/>
      <c r="G142" s="62"/>
      <c r="H142" s="62"/>
      <c r="I142" s="62"/>
      <c r="J142" s="62"/>
    </row>
    <row r="143" spans="3:10" s="60" customFormat="1" ht="14.25">
      <c r="C143" s="72"/>
      <c r="D143" s="62"/>
      <c r="E143" s="62"/>
      <c r="F143" s="62"/>
      <c r="G143" s="62"/>
      <c r="H143" s="62"/>
      <c r="I143" s="62"/>
      <c r="J143" s="62"/>
    </row>
    <row r="144" spans="3:10" s="60" customFormat="1" ht="14.25">
      <c r="C144" s="72"/>
      <c r="D144" s="62"/>
      <c r="E144" s="62"/>
      <c r="F144" s="62"/>
      <c r="G144" s="62"/>
      <c r="H144" s="62"/>
      <c r="I144" s="62"/>
      <c r="J144" s="62"/>
    </row>
    <row r="145" spans="3:10" s="60" customFormat="1" ht="14.25">
      <c r="C145" s="72"/>
      <c r="D145" s="62"/>
      <c r="E145" s="62"/>
      <c r="F145" s="62"/>
      <c r="G145" s="62"/>
      <c r="H145" s="62"/>
      <c r="I145" s="62"/>
      <c r="J145" s="62"/>
    </row>
    <row r="146" spans="3:10" s="60" customFormat="1" ht="14.25">
      <c r="C146" s="72"/>
      <c r="D146" s="62"/>
      <c r="E146" s="62"/>
      <c r="F146" s="62"/>
      <c r="G146" s="62"/>
      <c r="H146" s="62"/>
      <c r="I146" s="62"/>
      <c r="J146" s="62"/>
    </row>
    <row r="147" spans="3:10" s="60" customFormat="1" ht="14.25">
      <c r="C147" s="72"/>
      <c r="D147" s="62"/>
      <c r="E147" s="62"/>
      <c r="F147" s="62"/>
      <c r="G147" s="62"/>
      <c r="H147" s="62"/>
      <c r="I147" s="62"/>
      <c r="J147" s="62"/>
    </row>
    <row r="148" spans="3:10" s="60" customFormat="1" ht="14.25">
      <c r="C148" s="72"/>
      <c r="D148" s="62"/>
      <c r="E148" s="62"/>
      <c r="F148" s="62"/>
      <c r="G148" s="62"/>
      <c r="H148" s="62"/>
      <c r="I148" s="62"/>
      <c r="J148" s="62"/>
    </row>
    <row r="149" spans="3:10" s="60" customFormat="1" ht="14.25">
      <c r="C149" s="72"/>
      <c r="D149" s="62"/>
      <c r="E149" s="62"/>
      <c r="F149" s="62"/>
      <c r="G149" s="62"/>
      <c r="H149" s="62"/>
      <c r="I149" s="62"/>
      <c r="J149" s="62"/>
    </row>
    <row r="150" spans="3:10" s="60" customFormat="1" ht="14.25">
      <c r="C150" s="72"/>
      <c r="D150" s="62"/>
      <c r="E150" s="62"/>
      <c r="F150" s="62"/>
      <c r="G150" s="62"/>
      <c r="H150" s="62"/>
      <c r="I150" s="62"/>
      <c r="J150" s="62"/>
    </row>
    <row r="151" spans="3:10" s="60" customFormat="1" ht="14.25">
      <c r="C151" s="72"/>
      <c r="D151" s="62"/>
      <c r="E151" s="62"/>
      <c r="F151" s="62"/>
      <c r="G151" s="62"/>
      <c r="H151" s="62"/>
      <c r="I151" s="62"/>
      <c r="J151" s="62"/>
    </row>
    <row r="152" spans="3:10" s="60" customFormat="1" ht="14.25">
      <c r="C152" s="72"/>
      <c r="D152" s="62"/>
      <c r="E152" s="62"/>
      <c r="F152" s="62"/>
      <c r="G152" s="62"/>
      <c r="H152" s="62"/>
      <c r="I152" s="62"/>
      <c r="J152" s="62"/>
    </row>
    <row r="153" spans="3:10" s="60" customFormat="1" ht="14.25">
      <c r="C153" s="72"/>
      <c r="D153" s="62"/>
      <c r="E153" s="62"/>
      <c r="F153" s="62"/>
      <c r="G153" s="62"/>
      <c r="H153" s="62"/>
      <c r="I153" s="62"/>
      <c r="J153" s="62"/>
    </row>
    <row r="154" spans="3:10" s="60" customFormat="1" ht="14.25">
      <c r="C154" s="72"/>
      <c r="D154" s="62"/>
      <c r="E154" s="62"/>
      <c r="F154" s="62"/>
      <c r="G154" s="62"/>
      <c r="H154" s="62"/>
      <c r="I154" s="62"/>
      <c r="J154" s="62"/>
    </row>
    <row r="155" spans="3:10" s="60" customFormat="1" ht="14.25">
      <c r="C155" s="72"/>
      <c r="D155" s="62"/>
      <c r="E155" s="62"/>
      <c r="F155" s="62"/>
      <c r="G155" s="62"/>
      <c r="H155" s="62"/>
      <c r="I155" s="62"/>
      <c r="J155" s="62"/>
    </row>
    <row r="156" spans="3:10" s="60" customFormat="1" ht="14.25">
      <c r="C156" s="72"/>
      <c r="D156" s="62"/>
      <c r="E156" s="62"/>
      <c r="F156" s="62"/>
      <c r="G156" s="62"/>
      <c r="H156" s="62"/>
      <c r="I156" s="62"/>
      <c r="J156" s="62"/>
    </row>
    <row r="157" spans="3:10" s="60" customFormat="1" ht="14.25">
      <c r="C157" s="72"/>
      <c r="D157" s="62"/>
      <c r="E157" s="62"/>
      <c r="F157" s="62"/>
      <c r="G157" s="62"/>
      <c r="H157" s="62"/>
      <c r="I157" s="62"/>
      <c r="J157" s="62"/>
    </row>
    <row r="158" spans="3:10" s="60" customFormat="1" ht="14.25">
      <c r="C158" s="72"/>
      <c r="D158" s="62"/>
      <c r="E158" s="62"/>
      <c r="F158" s="62"/>
      <c r="G158" s="62"/>
      <c r="H158" s="62"/>
      <c r="I158" s="62"/>
      <c r="J158" s="62"/>
    </row>
    <row r="159" spans="3:10" s="60" customFormat="1" ht="14.25">
      <c r="C159" s="72"/>
      <c r="D159" s="62"/>
      <c r="E159" s="62"/>
      <c r="F159" s="62"/>
      <c r="G159" s="62"/>
      <c r="H159" s="62"/>
      <c r="I159" s="62"/>
      <c r="J159" s="62"/>
    </row>
    <row r="160" spans="3:10" s="60" customFormat="1" ht="14.25">
      <c r="C160" s="72"/>
      <c r="D160" s="62"/>
      <c r="E160" s="62"/>
      <c r="F160" s="62"/>
      <c r="G160" s="62"/>
      <c r="H160" s="62"/>
      <c r="I160" s="62"/>
      <c r="J160" s="62"/>
    </row>
    <row r="161" spans="3:10" s="60" customFormat="1" ht="14.25">
      <c r="C161" s="72"/>
      <c r="D161" s="62"/>
      <c r="E161" s="62"/>
      <c r="F161" s="62"/>
      <c r="G161" s="62"/>
      <c r="H161" s="62"/>
      <c r="I161" s="62"/>
      <c r="J161" s="62"/>
    </row>
    <row r="162" spans="3:10" s="60" customFormat="1" ht="14.25">
      <c r="C162" s="72"/>
      <c r="D162" s="62"/>
      <c r="E162" s="62"/>
      <c r="F162" s="62"/>
      <c r="G162" s="62"/>
      <c r="H162" s="62"/>
      <c r="I162" s="62"/>
      <c r="J162" s="62"/>
    </row>
    <row r="163" spans="3:10" s="60" customFormat="1" ht="14.25">
      <c r="C163" s="72"/>
      <c r="D163" s="62"/>
      <c r="E163" s="62"/>
      <c r="F163" s="62"/>
      <c r="G163" s="62"/>
      <c r="H163" s="62"/>
      <c r="I163" s="62"/>
      <c r="J163" s="62"/>
    </row>
    <row r="164" spans="3:10" s="60" customFormat="1" ht="14.25">
      <c r="C164" s="72"/>
      <c r="D164" s="62"/>
      <c r="E164" s="62"/>
      <c r="F164" s="62"/>
      <c r="G164" s="62"/>
      <c r="H164" s="62"/>
      <c r="I164" s="62"/>
      <c r="J164" s="62"/>
    </row>
    <row r="165" spans="3:10" s="60" customFormat="1" ht="14.25">
      <c r="C165" s="72"/>
      <c r="D165" s="62"/>
      <c r="E165" s="62"/>
      <c r="F165" s="62"/>
      <c r="G165" s="62"/>
      <c r="H165" s="62"/>
      <c r="I165" s="62"/>
      <c r="J165" s="62"/>
    </row>
    <row r="166" spans="3:10" s="60" customFormat="1" ht="14.25">
      <c r="C166" s="72"/>
      <c r="D166" s="62"/>
      <c r="E166" s="62"/>
      <c r="F166" s="62"/>
      <c r="G166" s="62"/>
      <c r="H166" s="62"/>
      <c r="I166" s="62"/>
      <c r="J166" s="62"/>
    </row>
    <row r="167" spans="3:10" s="60" customFormat="1" ht="14.25">
      <c r="C167" s="72"/>
      <c r="D167" s="62"/>
      <c r="E167" s="62"/>
      <c r="F167" s="62"/>
      <c r="G167" s="62"/>
      <c r="H167" s="62"/>
      <c r="I167" s="62"/>
      <c r="J167" s="62"/>
    </row>
    <row r="168" spans="3:10" s="60" customFormat="1" ht="14.25">
      <c r="C168" s="72"/>
      <c r="D168" s="62"/>
      <c r="E168" s="62"/>
      <c r="F168" s="62"/>
      <c r="G168" s="62"/>
      <c r="H168" s="62"/>
      <c r="I168" s="62"/>
      <c r="J168" s="62"/>
    </row>
    <row r="169" spans="3:10" s="60" customFormat="1" ht="14.25">
      <c r="C169" s="72"/>
      <c r="D169" s="62"/>
      <c r="E169" s="62"/>
      <c r="F169" s="62"/>
      <c r="G169" s="62"/>
      <c r="H169" s="62"/>
      <c r="I169" s="62"/>
      <c r="J169" s="62"/>
    </row>
    <row r="170" spans="3:10" s="60" customFormat="1" ht="14.25">
      <c r="C170" s="72"/>
      <c r="D170" s="62"/>
      <c r="E170" s="62"/>
      <c r="F170" s="62"/>
      <c r="G170" s="62"/>
      <c r="H170" s="62"/>
      <c r="I170" s="62"/>
      <c r="J170" s="62"/>
    </row>
    <row r="171" spans="3:10" s="60" customFormat="1" ht="14.25">
      <c r="C171" s="72"/>
      <c r="D171" s="62"/>
      <c r="E171" s="62"/>
      <c r="F171" s="62"/>
      <c r="G171" s="62"/>
      <c r="H171" s="62"/>
      <c r="I171" s="62"/>
      <c r="J171" s="62"/>
    </row>
    <row r="172" spans="3:10" s="60" customFormat="1" ht="14.25">
      <c r="C172" s="72"/>
      <c r="D172" s="62"/>
      <c r="E172" s="62"/>
      <c r="F172" s="62"/>
      <c r="G172" s="62"/>
      <c r="H172" s="62"/>
      <c r="I172" s="62"/>
      <c r="J172" s="62"/>
    </row>
    <row r="173" spans="3:10" s="60" customFormat="1" ht="14.25">
      <c r="C173" s="72"/>
      <c r="D173" s="62"/>
      <c r="E173" s="62"/>
      <c r="F173" s="62"/>
      <c r="G173" s="62"/>
      <c r="H173" s="62"/>
      <c r="I173" s="62"/>
      <c r="J173" s="62"/>
    </row>
    <row r="174" spans="3:10" s="60" customFormat="1" ht="14.25">
      <c r="C174" s="72"/>
      <c r="D174" s="62"/>
      <c r="E174" s="62"/>
      <c r="F174" s="62"/>
      <c r="G174" s="62"/>
      <c r="H174" s="62"/>
      <c r="I174" s="62"/>
      <c r="J174" s="62"/>
    </row>
    <row r="175" spans="3:10" s="60" customFormat="1" ht="14.25">
      <c r="C175" s="72"/>
      <c r="D175" s="62"/>
      <c r="E175" s="62"/>
      <c r="F175" s="62"/>
      <c r="G175" s="62"/>
      <c r="H175" s="62"/>
      <c r="I175" s="62"/>
      <c r="J175" s="62"/>
    </row>
    <row r="176" spans="3:10" s="60" customFormat="1" ht="14.25">
      <c r="C176" s="72"/>
      <c r="D176" s="62"/>
      <c r="E176" s="62"/>
      <c r="F176" s="62"/>
      <c r="G176" s="62"/>
      <c r="H176" s="62"/>
      <c r="I176" s="62"/>
      <c r="J176" s="62"/>
    </row>
    <row r="177" spans="3:10" s="60" customFormat="1" ht="14.25">
      <c r="C177" s="72"/>
      <c r="D177" s="62"/>
      <c r="E177" s="62"/>
      <c r="F177" s="62"/>
      <c r="G177" s="62"/>
      <c r="H177" s="62"/>
      <c r="I177" s="62"/>
      <c r="J177" s="62"/>
    </row>
    <row r="178" spans="3:10" s="60" customFormat="1" ht="14.25">
      <c r="C178" s="72"/>
      <c r="D178" s="62"/>
      <c r="E178" s="62"/>
      <c r="F178" s="62"/>
      <c r="G178" s="62"/>
      <c r="H178" s="62"/>
      <c r="I178" s="62"/>
      <c r="J178" s="62"/>
    </row>
    <row r="179" spans="3:10" s="60" customFormat="1" ht="14.25">
      <c r="C179" s="72"/>
      <c r="D179" s="62"/>
      <c r="E179" s="62"/>
      <c r="F179" s="62"/>
      <c r="G179" s="62"/>
      <c r="H179" s="62"/>
      <c r="I179" s="62"/>
      <c r="J179" s="62"/>
    </row>
    <row r="180" spans="3:10" s="60" customFormat="1" ht="14.25">
      <c r="C180" s="72"/>
      <c r="D180" s="62"/>
      <c r="E180" s="62"/>
      <c r="F180" s="62"/>
      <c r="G180" s="62"/>
      <c r="H180" s="62"/>
      <c r="I180" s="62"/>
      <c r="J180" s="62"/>
    </row>
    <row r="181" spans="3:10" s="60" customFormat="1" ht="14.25">
      <c r="C181" s="72"/>
      <c r="D181" s="62"/>
      <c r="E181" s="62"/>
      <c r="F181" s="62"/>
      <c r="G181" s="62"/>
      <c r="H181" s="62"/>
      <c r="I181" s="62"/>
      <c r="J181" s="62"/>
    </row>
    <row r="182" spans="3:10" s="60" customFormat="1" ht="14.25">
      <c r="C182" s="72"/>
      <c r="D182" s="62"/>
      <c r="E182" s="62"/>
      <c r="F182" s="62"/>
      <c r="G182" s="62"/>
      <c r="H182" s="62"/>
      <c r="I182" s="62"/>
      <c r="J182" s="62"/>
    </row>
    <row r="183" spans="3:10" s="60" customFormat="1" ht="14.25">
      <c r="C183" s="72"/>
      <c r="D183" s="62"/>
      <c r="E183" s="62"/>
      <c r="F183" s="62"/>
      <c r="G183" s="62"/>
      <c r="H183" s="62"/>
      <c r="I183" s="62"/>
      <c r="J183" s="62"/>
    </row>
    <row r="184" spans="3:10" s="60" customFormat="1" ht="14.25">
      <c r="C184" s="72"/>
      <c r="D184" s="62"/>
      <c r="E184" s="62"/>
      <c r="F184" s="62"/>
      <c r="G184" s="62"/>
      <c r="H184" s="62"/>
      <c r="I184" s="62"/>
      <c r="J184" s="62"/>
    </row>
    <row r="185" spans="3:10" s="60" customFormat="1" ht="14.25">
      <c r="C185" s="72"/>
      <c r="D185" s="62"/>
      <c r="E185" s="62"/>
      <c r="F185" s="62"/>
      <c r="G185" s="62"/>
      <c r="H185" s="62"/>
      <c r="I185" s="62"/>
      <c r="J185" s="62"/>
    </row>
    <row r="186" spans="3:10" s="60" customFormat="1" ht="14.25">
      <c r="C186" s="72"/>
      <c r="D186" s="62"/>
      <c r="E186" s="62"/>
      <c r="F186" s="62"/>
      <c r="G186" s="62"/>
      <c r="H186" s="62"/>
      <c r="I186" s="62"/>
      <c r="J186" s="62"/>
    </row>
    <row r="187" spans="3:10" s="60" customFormat="1" ht="14.25">
      <c r="C187" s="72"/>
      <c r="D187" s="62"/>
      <c r="E187" s="62"/>
      <c r="F187" s="62"/>
      <c r="G187" s="62"/>
      <c r="H187" s="62"/>
      <c r="I187" s="62"/>
      <c r="J187" s="62"/>
    </row>
    <row r="188" spans="3:10" s="60" customFormat="1" ht="14.25">
      <c r="C188" s="72"/>
      <c r="D188" s="62"/>
      <c r="E188" s="62"/>
      <c r="F188" s="62"/>
      <c r="G188" s="62"/>
      <c r="H188" s="62"/>
      <c r="I188" s="62"/>
      <c r="J188" s="62"/>
    </row>
    <row r="189" spans="3:10" s="60" customFormat="1" ht="14.25">
      <c r="C189" s="72"/>
      <c r="D189" s="62"/>
      <c r="E189" s="62"/>
      <c r="F189" s="62"/>
      <c r="G189" s="62"/>
      <c r="H189" s="62"/>
      <c r="I189" s="62"/>
      <c r="J189" s="62"/>
    </row>
    <row r="190" spans="3:10" s="60" customFormat="1" ht="14.25">
      <c r="C190" s="72"/>
      <c r="D190" s="62"/>
      <c r="E190" s="62"/>
      <c r="F190" s="62"/>
      <c r="G190" s="62"/>
      <c r="H190" s="62"/>
      <c r="I190" s="62"/>
      <c r="J190" s="62"/>
    </row>
    <row r="191" spans="3:10" s="60" customFormat="1" ht="14.25">
      <c r="C191" s="72"/>
      <c r="D191" s="62"/>
      <c r="E191" s="62"/>
      <c r="F191" s="62"/>
      <c r="G191" s="62"/>
      <c r="H191" s="62"/>
      <c r="I191" s="62"/>
      <c r="J191" s="62"/>
    </row>
    <row r="192" spans="3:10" s="60" customFormat="1" ht="14.25">
      <c r="C192" s="72"/>
      <c r="D192" s="62"/>
      <c r="E192" s="62"/>
      <c r="F192" s="62"/>
      <c r="G192" s="62"/>
      <c r="H192" s="62"/>
      <c r="I192" s="62"/>
      <c r="J192" s="62"/>
    </row>
    <row r="193" spans="3:10" s="60" customFormat="1" ht="14.25">
      <c r="C193" s="72"/>
      <c r="D193" s="62"/>
      <c r="E193" s="62"/>
      <c r="F193" s="62"/>
      <c r="G193" s="62"/>
      <c r="H193" s="62"/>
      <c r="I193" s="62"/>
      <c r="J193" s="62"/>
    </row>
    <row r="194" spans="3:10" s="60" customFormat="1" ht="14.25">
      <c r="C194" s="72"/>
      <c r="D194" s="62"/>
      <c r="E194" s="62"/>
      <c r="F194" s="62"/>
      <c r="G194" s="62"/>
      <c r="H194" s="62"/>
      <c r="I194" s="62"/>
      <c r="J194" s="62"/>
    </row>
    <row r="195" spans="3:10" s="60" customFormat="1" ht="14.25">
      <c r="C195" s="72"/>
      <c r="D195" s="62"/>
      <c r="E195" s="62"/>
      <c r="F195" s="62"/>
      <c r="G195" s="62"/>
      <c r="H195" s="62"/>
      <c r="I195" s="62"/>
      <c r="J195" s="62"/>
    </row>
    <row r="196" spans="3:10" s="60" customFormat="1" ht="14.25">
      <c r="C196" s="72"/>
      <c r="D196" s="62"/>
      <c r="E196" s="62"/>
      <c r="F196" s="62"/>
      <c r="G196" s="62"/>
      <c r="H196" s="62"/>
      <c r="I196" s="62"/>
      <c r="J196" s="62"/>
    </row>
    <row r="197" spans="3:10" s="60" customFormat="1" ht="14.25">
      <c r="C197" s="72"/>
      <c r="D197" s="62"/>
      <c r="E197" s="62"/>
      <c r="F197" s="62"/>
      <c r="G197" s="62"/>
      <c r="H197" s="62"/>
      <c r="I197" s="62"/>
      <c r="J197" s="62"/>
    </row>
    <row r="198" spans="3:10" s="60" customFormat="1" ht="14.25">
      <c r="C198" s="72"/>
      <c r="D198" s="62"/>
      <c r="E198" s="62"/>
      <c r="F198" s="62"/>
      <c r="G198" s="62"/>
      <c r="H198" s="62"/>
      <c r="I198" s="62"/>
      <c r="J198" s="62"/>
    </row>
    <row r="199" spans="3:10" s="60" customFormat="1" ht="14.25">
      <c r="C199" s="72"/>
      <c r="D199" s="62"/>
      <c r="E199" s="62"/>
      <c r="F199" s="62"/>
      <c r="G199" s="62"/>
      <c r="H199" s="62"/>
      <c r="I199" s="62"/>
      <c r="J199" s="62"/>
    </row>
    <row r="200" spans="3:10" s="60" customFormat="1" ht="14.25">
      <c r="C200" s="72"/>
      <c r="D200" s="62"/>
      <c r="E200" s="62"/>
      <c r="F200" s="62"/>
      <c r="G200" s="62"/>
      <c r="H200" s="62"/>
      <c r="I200" s="62"/>
      <c r="J200" s="62"/>
    </row>
    <row r="201" spans="3:10" s="60" customFormat="1" ht="14.25">
      <c r="C201" s="72"/>
      <c r="D201" s="62"/>
      <c r="E201" s="62"/>
      <c r="F201" s="62"/>
      <c r="G201" s="62"/>
      <c r="H201" s="62"/>
      <c r="I201" s="62"/>
      <c r="J201" s="62"/>
    </row>
    <row r="202" spans="3:10" s="60" customFormat="1" ht="14.25">
      <c r="C202" s="72"/>
      <c r="D202" s="62"/>
      <c r="E202" s="62"/>
      <c r="F202" s="62"/>
      <c r="G202" s="62"/>
      <c r="H202" s="62"/>
      <c r="I202" s="62"/>
      <c r="J202" s="62"/>
    </row>
    <row r="203" spans="3:10" s="60" customFormat="1" ht="14.25">
      <c r="C203" s="72"/>
      <c r="D203" s="62"/>
      <c r="E203" s="62"/>
      <c r="F203" s="62"/>
      <c r="G203" s="62"/>
      <c r="H203" s="62"/>
      <c r="I203" s="62"/>
      <c r="J203" s="62"/>
    </row>
    <row r="204" spans="3:10" s="60" customFormat="1" ht="14.25">
      <c r="C204" s="72"/>
      <c r="D204" s="62"/>
      <c r="E204" s="62"/>
      <c r="F204" s="62"/>
      <c r="G204" s="62"/>
      <c r="H204" s="62"/>
      <c r="I204" s="62"/>
      <c r="J204" s="62"/>
    </row>
    <row r="205" spans="3:10" s="60" customFormat="1" ht="14.25">
      <c r="C205" s="72"/>
      <c r="D205" s="62"/>
      <c r="E205" s="62"/>
      <c r="F205" s="62"/>
      <c r="G205" s="62"/>
      <c r="H205" s="62"/>
      <c r="I205" s="62"/>
      <c r="J205" s="62"/>
    </row>
    <row r="206" spans="3:10" s="60" customFormat="1" ht="14.25">
      <c r="C206" s="72"/>
      <c r="D206" s="62"/>
      <c r="E206" s="62"/>
      <c r="F206" s="62"/>
      <c r="G206" s="62"/>
      <c r="H206" s="62"/>
      <c r="I206" s="62"/>
      <c r="J206" s="62"/>
    </row>
    <row r="207" spans="3:10" s="60" customFormat="1" ht="14.25">
      <c r="C207" s="72"/>
      <c r="D207" s="62"/>
      <c r="E207" s="62"/>
      <c r="F207" s="62"/>
      <c r="G207" s="62"/>
      <c r="H207" s="62"/>
      <c r="I207" s="62"/>
      <c r="J207" s="62"/>
    </row>
    <row r="208" spans="3:10" s="60" customFormat="1" ht="14.25">
      <c r="C208" s="72"/>
      <c r="D208" s="62"/>
      <c r="E208" s="62"/>
      <c r="F208" s="62"/>
      <c r="G208" s="62"/>
      <c r="H208" s="62"/>
      <c r="I208" s="62"/>
      <c r="J208" s="62"/>
    </row>
    <row r="209" spans="3:10" s="60" customFormat="1" ht="14.25">
      <c r="C209" s="72"/>
      <c r="D209" s="62"/>
      <c r="E209" s="62"/>
      <c r="F209" s="62"/>
      <c r="G209" s="62"/>
      <c r="H209" s="62"/>
      <c r="I209" s="62"/>
      <c r="J209" s="62"/>
    </row>
    <row r="210" spans="3:10" s="60" customFormat="1" ht="14.25">
      <c r="C210" s="72"/>
      <c r="D210" s="62"/>
      <c r="E210" s="62"/>
      <c r="F210" s="62"/>
      <c r="G210" s="62"/>
      <c r="H210" s="62"/>
      <c r="I210" s="62"/>
      <c r="J210" s="62"/>
    </row>
    <row r="211" spans="3:10" s="60" customFormat="1" ht="14.25">
      <c r="C211" s="72"/>
      <c r="D211" s="62"/>
      <c r="E211" s="62"/>
      <c r="F211" s="62"/>
      <c r="G211" s="62"/>
      <c r="H211" s="62"/>
      <c r="I211" s="62"/>
      <c r="J211" s="62"/>
    </row>
    <row r="212" spans="3:10" s="60" customFormat="1" ht="14.25">
      <c r="C212" s="72"/>
      <c r="D212" s="62"/>
      <c r="E212" s="62"/>
      <c r="F212" s="62"/>
      <c r="G212" s="62"/>
      <c r="H212" s="62"/>
      <c r="I212" s="62"/>
      <c r="J212" s="62"/>
    </row>
    <row r="213" spans="3:10" s="60" customFormat="1" ht="14.25">
      <c r="C213" s="72"/>
      <c r="D213" s="62"/>
      <c r="E213" s="62"/>
      <c r="F213" s="62"/>
      <c r="G213" s="62"/>
      <c r="H213" s="62"/>
      <c r="I213" s="62"/>
      <c r="J213" s="62"/>
    </row>
    <row r="214" spans="3:10" s="60" customFormat="1" ht="14.25">
      <c r="C214" s="72"/>
      <c r="D214" s="62"/>
      <c r="E214" s="62"/>
      <c r="F214" s="62"/>
      <c r="G214" s="62"/>
      <c r="H214" s="62"/>
      <c r="I214" s="62"/>
      <c r="J214" s="62"/>
    </row>
    <row r="215" spans="3:10" s="60" customFormat="1" ht="14.25">
      <c r="C215" s="72"/>
      <c r="D215" s="62"/>
      <c r="E215" s="62"/>
      <c r="F215" s="62"/>
      <c r="G215" s="62"/>
      <c r="H215" s="62"/>
      <c r="I215" s="62"/>
      <c r="J215" s="62"/>
    </row>
    <row r="216" spans="3:10" s="60" customFormat="1" ht="14.25">
      <c r="C216" s="72"/>
      <c r="D216" s="62"/>
      <c r="E216" s="62"/>
      <c r="F216" s="62"/>
      <c r="G216" s="62"/>
      <c r="H216" s="62"/>
      <c r="I216" s="62"/>
      <c r="J216" s="62"/>
    </row>
    <row r="217" spans="3:10" s="60" customFormat="1" ht="14.25">
      <c r="C217" s="72"/>
      <c r="D217" s="62"/>
      <c r="E217" s="62"/>
      <c r="F217" s="62"/>
      <c r="G217" s="62"/>
      <c r="H217" s="62"/>
      <c r="I217" s="62"/>
      <c r="J217" s="62"/>
    </row>
    <row r="218" spans="3:10" s="60" customFormat="1" ht="14.25">
      <c r="C218" s="72"/>
      <c r="D218" s="62"/>
      <c r="E218" s="62"/>
      <c r="F218" s="62"/>
      <c r="G218" s="62"/>
      <c r="H218" s="62"/>
      <c r="I218" s="62"/>
      <c r="J218" s="62"/>
    </row>
    <row r="219" spans="3:10" s="60" customFormat="1" ht="14.25">
      <c r="C219" s="72"/>
      <c r="D219" s="62"/>
      <c r="E219" s="62"/>
      <c r="F219" s="62"/>
      <c r="G219" s="62"/>
      <c r="H219" s="62"/>
      <c r="I219" s="62"/>
      <c r="J219" s="62"/>
    </row>
    <row r="220" spans="3:10" s="60" customFormat="1" ht="14.25">
      <c r="C220" s="72"/>
      <c r="D220" s="62"/>
      <c r="E220" s="62"/>
      <c r="F220" s="62"/>
      <c r="G220" s="62"/>
      <c r="H220" s="62"/>
      <c r="I220" s="62"/>
      <c r="J220" s="62"/>
    </row>
    <row r="221" spans="3:10" s="60" customFormat="1" ht="14.25">
      <c r="C221" s="72"/>
      <c r="D221" s="62"/>
      <c r="E221" s="62"/>
      <c r="F221" s="62"/>
      <c r="G221" s="62"/>
      <c r="H221" s="62"/>
      <c r="I221" s="62"/>
      <c r="J221" s="62"/>
    </row>
    <row r="222" spans="3:10" s="60" customFormat="1" ht="14.25">
      <c r="C222" s="72"/>
      <c r="D222" s="62"/>
      <c r="E222" s="62"/>
      <c r="F222" s="62"/>
      <c r="G222" s="62"/>
      <c r="H222" s="62"/>
      <c r="I222" s="62"/>
      <c r="J222" s="62"/>
    </row>
    <row r="223" spans="3:10" s="60" customFormat="1" ht="14.25">
      <c r="C223" s="72"/>
      <c r="D223" s="62"/>
      <c r="E223" s="62"/>
      <c r="F223" s="62"/>
      <c r="G223" s="62"/>
      <c r="H223" s="62"/>
      <c r="I223" s="62"/>
      <c r="J223" s="62"/>
    </row>
    <row r="224" spans="3:10" s="60" customFormat="1" ht="14.25">
      <c r="C224" s="72"/>
      <c r="D224" s="62"/>
      <c r="E224" s="62"/>
      <c r="F224" s="62"/>
      <c r="G224" s="62"/>
      <c r="H224" s="62"/>
      <c r="I224" s="62"/>
      <c r="J224" s="62"/>
    </row>
    <row r="225" spans="3:10" s="60" customFormat="1" ht="14.25">
      <c r="C225" s="72"/>
      <c r="D225" s="62"/>
      <c r="E225" s="62"/>
      <c r="F225" s="62"/>
      <c r="G225" s="62"/>
      <c r="H225" s="62"/>
      <c r="I225" s="62"/>
      <c r="J225" s="62"/>
    </row>
    <row r="226" spans="3:10" s="60" customFormat="1" ht="14.25">
      <c r="C226" s="72"/>
      <c r="D226" s="62"/>
      <c r="E226" s="62"/>
      <c r="F226" s="62"/>
      <c r="G226" s="62"/>
      <c r="H226" s="62"/>
      <c r="I226" s="62"/>
      <c r="J226" s="62"/>
    </row>
    <row r="227" spans="3:10" s="60" customFormat="1" ht="14.25">
      <c r="C227" s="72"/>
      <c r="D227" s="62"/>
      <c r="E227" s="62"/>
      <c r="F227" s="62"/>
      <c r="G227" s="62"/>
      <c r="H227" s="62"/>
      <c r="I227" s="62"/>
      <c r="J227" s="62"/>
    </row>
    <row r="228" spans="3:10" s="60" customFormat="1" ht="14.25">
      <c r="C228" s="72"/>
      <c r="D228" s="62"/>
      <c r="E228" s="62"/>
      <c r="F228" s="62"/>
      <c r="G228" s="62"/>
      <c r="H228" s="62"/>
      <c r="I228" s="62"/>
      <c r="J228" s="62"/>
    </row>
    <row r="229" spans="3:10" s="60" customFormat="1" ht="14.25">
      <c r="C229" s="72"/>
      <c r="D229" s="62"/>
      <c r="E229" s="62"/>
      <c r="F229" s="62"/>
      <c r="G229" s="62"/>
      <c r="H229" s="62"/>
      <c r="I229" s="62"/>
      <c r="J229" s="62"/>
    </row>
    <row r="230" spans="3:10" s="60" customFormat="1" ht="14.25">
      <c r="C230" s="72"/>
      <c r="D230" s="62"/>
      <c r="E230" s="62"/>
      <c r="F230" s="62"/>
      <c r="G230" s="62"/>
      <c r="H230" s="62"/>
      <c r="I230" s="62"/>
      <c r="J230" s="62"/>
    </row>
    <row r="231" spans="3:10" s="60" customFormat="1" ht="14.25">
      <c r="C231" s="72"/>
      <c r="D231" s="62"/>
      <c r="E231" s="62"/>
      <c r="F231" s="62"/>
      <c r="G231" s="62"/>
      <c r="H231" s="62"/>
      <c r="I231" s="62"/>
      <c r="J231" s="62"/>
    </row>
    <row r="232" spans="3:10" s="60" customFormat="1" ht="14.25">
      <c r="C232" s="72"/>
      <c r="D232" s="62"/>
      <c r="E232" s="62"/>
      <c r="F232" s="62"/>
      <c r="G232" s="62"/>
      <c r="H232" s="62"/>
      <c r="I232" s="62"/>
      <c r="J232" s="62"/>
    </row>
    <row r="233" spans="3:10" s="60" customFormat="1" ht="14.25">
      <c r="C233" s="72"/>
      <c r="D233" s="62"/>
      <c r="E233" s="62"/>
      <c r="F233" s="62"/>
      <c r="G233" s="62"/>
      <c r="H233" s="62"/>
      <c r="I233" s="62"/>
      <c r="J233" s="62"/>
    </row>
    <row r="234" spans="3:10" s="60" customFormat="1" ht="14.25">
      <c r="C234" s="72"/>
      <c r="D234" s="62"/>
      <c r="E234" s="62"/>
      <c r="F234" s="62"/>
      <c r="G234" s="62"/>
      <c r="H234" s="62"/>
      <c r="I234" s="62"/>
      <c r="J234" s="62"/>
    </row>
    <row r="235" spans="3:10" s="60" customFormat="1" ht="14.25">
      <c r="C235" s="72"/>
      <c r="D235" s="62"/>
      <c r="E235" s="62"/>
      <c r="F235" s="62"/>
      <c r="G235" s="62"/>
      <c r="H235" s="62"/>
      <c r="I235" s="62"/>
      <c r="J235" s="62"/>
    </row>
    <row r="236" spans="3:10" s="60" customFormat="1" ht="14.25">
      <c r="C236" s="72"/>
      <c r="D236" s="62"/>
      <c r="E236" s="62"/>
      <c r="F236" s="62"/>
      <c r="G236" s="62"/>
      <c r="H236" s="62"/>
      <c r="I236" s="62"/>
      <c r="J236" s="62"/>
    </row>
    <row r="237" spans="3:10" s="60" customFormat="1" ht="14.25">
      <c r="C237" s="72"/>
      <c r="D237" s="62"/>
      <c r="E237" s="62"/>
      <c r="F237" s="62"/>
      <c r="G237" s="62"/>
      <c r="H237" s="62"/>
      <c r="I237" s="62"/>
      <c r="J237" s="62"/>
    </row>
    <row r="238" spans="3:10" s="60" customFormat="1" ht="14.25">
      <c r="C238" s="72"/>
      <c r="D238" s="62"/>
      <c r="E238" s="62"/>
      <c r="F238" s="62"/>
      <c r="G238" s="62"/>
      <c r="H238" s="62"/>
      <c r="I238" s="62"/>
      <c r="J238" s="62"/>
    </row>
    <row r="239" spans="3:10" s="60" customFormat="1" ht="14.25">
      <c r="C239" s="72"/>
      <c r="D239" s="62"/>
      <c r="E239" s="62"/>
      <c r="F239" s="62"/>
      <c r="G239" s="62"/>
      <c r="H239" s="62"/>
      <c r="I239" s="62"/>
      <c r="J239" s="62"/>
    </row>
    <row r="240" spans="3:10" s="60" customFormat="1" ht="14.25">
      <c r="C240" s="72"/>
      <c r="D240" s="62"/>
      <c r="E240" s="62"/>
      <c r="F240" s="62"/>
      <c r="G240" s="62"/>
      <c r="H240" s="62"/>
      <c r="I240" s="62"/>
      <c r="J240" s="62"/>
    </row>
    <row r="241" spans="3:10" s="60" customFormat="1" ht="14.25">
      <c r="C241" s="72"/>
      <c r="D241" s="62"/>
      <c r="E241" s="62"/>
      <c r="F241" s="62"/>
      <c r="G241" s="62"/>
      <c r="H241" s="62"/>
      <c r="I241" s="62"/>
      <c r="J241" s="62"/>
    </row>
    <row r="242" spans="3:10" s="60" customFormat="1" ht="14.25">
      <c r="C242" s="72"/>
      <c r="D242" s="62"/>
      <c r="E242" s="62"/>
      <c r="F242" s="62"/>
      <c r="G242" s="62"/>
      <c r="H242" s="62"/>
      <c r="I242" s="62"/>
      <c r="J242" s="62"/>
    </row>
    <row r="243" spans="3:10" s="60" customFormat="1" ht="14.25">
      <c r="C243" s="72"/>
      <c r="D243" s="62"/>
      <c r="E243" s="62"/>
      <c r="F243" s="62"/>
      <c r="G243" s="62"/>
      <c r="H243" s="62"/>
      <c r="I243" s="62"/>
      <c r="J243" s="62"/>
    </row>
    <row r="244" spans="3:10" s="60" customFormat="1" ht="14.25">
      <c r="C244" s="72"/>
      <c r="D244" s="62"/>
      <c r="E244" s="62"/>
      <c r="F244" s="62"/>
      <c r="G244" s="62"/>
      <c r="H244" s="62"/>
      <c r="I244" s="62"/>
      <c r="J244" s="62"/>
    </row>
    <row r="245" spans="3:10" s="60" customFormat="1" ht="14.25">
      <c r="C245" s="72"/>
      <c r="D245" s="62"/>
      <c r="E245" s="62"/>
      <c r="F245" s="62"/>
      <c r="G245" s="62"/>
      <c r="H245" s="62"/>
      <c r="I245" s="62"/>
      <c r="J245" s="62"/>
    </row>
    <row r="246" spans="3:10" s="60" customFormat="1" ht="14.25">
      <c r="C246" s="72"/>
      <c r="D246" s="62"/>
      <c r="E246" s="62"/>
      <c r="F246" s="62"/>
      <c r="G246" s="62"/>
      <c r="H246" s="62"/>
      <c r="I246" s="62"/>
      <c r="J246" s="62"/>
    </row>
    <row r="247" spans="3:10" s="60" customFormat="1" ht="14.25">
      <c r="C247" s="72"/>
      <c r="D247" s="62"/>
      <c r="E247" s="62"/>
      <c r="F247" s="62"/>
      <c r="G247" s="62"/>
      <c r="H247" s="62"/>
      <c r="I247" s="62"/>
      <c r="J247" s="62"/>
    </row>
    <row r="248" spans="3:10" s="60" customFormat="1" ht="14.25">
      <c r="C248" s="72"/>
      <c r="D248" s="62"/>
      <c r="E248" s="62"/>
      <c r="F248" s="62"/>
      <c r="G248" s="62"/>
      <c r="H248" s="62"/>
      <c r="I248" s="62"/>
      <c r="J248" s="62"/>
    </row>
    <row r="249" spans="3:10" s="60" customFormat="1" ht="14.25">
      <c r="C249" s="72"/>
      <c r="D249" s="62"/>
      <c r="E249" s="62"/>
      <c r="F249" s="62"/>
      <c r="G249" s="62"/>
      <c r="H249" s="62"/>
      <c r="I249" s="62"/>
      <c r="J249" s="62"/>
    </row>
    <row r="250" spans="3:10" s="60" customFormat="1" ht="14.25">
      <c r="C250" s="72"/>
      <c r="D250" s="62"/>
      <c r="E250" s="62"/>
      <c r="F250" s="62"/>
      <c r="G250" s="62"/>
      <c r="H250" s="62"/>
      <c r="I250" s="62"/>
      <c r="J250" s="62"/>
    </row>
    <row r="251" spans="3:10" s="60" customFormat="1" ht="14.25">
      <c r="C251" s="72"/>
      <c r="D251" s="62"/>
      <c r="E251" s="62"/>
      <c r="F251" s="62"/>
      <c r="G251" s="62"/>
      <c r="H251" s="62"/>
      <c r="I251" s="62"/>
      <c r="J251" s="62"/>
    </row>
    <row r="252" spans="3:10" s="60" customFormat="1" ht="14.25">
      <c r="C252" s="72"/>
      <c r="D252" s="62"/>
      <c r="E252" s="62"/>
      <c r="F252" s="62"/>
      <c r="G252" s="62"/>
      <c r="H252" s="62"/>
      <c r="I252" s="62"/>
      <c r="J252" s="62"/>
    </row>
    <row r="253" spans="3:10" s="60" customFormat="1" ht="14.25">
      <c r="C253" s="72"/>
      <c r="D253" s="62"/>
      <c r="E253" s="62"/>
      <c r="F253" s="62"/>
      <c r="G253" s="62"/>
      <c r="H253" s="62"/>
      <c r="I253" s="62"/>
      <c r="J253" s="62"/>
    </row>
    <row r="254" spans="3:10" s="60" customFormat="1" ht="14.25">
      <c r="C254" s="72"/>
      <c r="D254" s="62"/>
      <c r="E254" s="62"/>
      <c r="F254" s="62"/>
      <c r="G254" s="62"/>
      <c r="H254" s="62"/>
      <c r="I254" s="62"/>
      <c r="J254" s="62"/>
    </row>
    <row r="255" spans="3:10" s="60" customFormat="1" ht="14.25">
      <c r="C255" s="72"/>
      <c r="D255" s="62"/>
      <c r="E255" s="62"/>
      <c r="F255" s="62"/>
      <c r="G255" s="62"/>
      <c r="H255" s="62"/>
      <c r="I255" s="62"/>
      <c r="J255" s="62"/>
    </row>
    <row r="256" spans="3:10" s="60" customFormat="1" ht="14.25">
      <c r="C256" s="72"/>
      <c r="D256" s="62"/>
      <c r="E256" s="62"/>
      <c r="F256" s="62"/>
      <c r="G256" s="62"/>
      <c r="H256" s="62"/>
      <c r="I256" s="62"/>
      <c r="J256" s="62"/>
    </row>
    <row r="257" spans="3:10" s="60" customFormat="1" ht="14.25">
      <c r="C257" s="72"/>
      <c r="D257" s="62"/>
      <c r="E257" s="62"/>
      <c r="F257" s="62"/>
      <c r="G257" s="62"/>
      <c r="H257" s="62"/>
      <c r="I257" s="62"/>
      <c r="J257" s="62"/>
    </row>
    <row r="258" spans="3:10" s="60" customFormat="1" ht="14.25">
      <c r="C258" s="72"/>
      <c r="D258" s="62"/>
      <c r="E258" s="62"/>
      <c r="F258" s="62"/>
      <c r="G258" s="62"/>
      <c r="H258" s="62"/>
      <c r="I258" s="62"/>
      <c r="J258" s="62"/>
    </row>
    <row r="259" spans="3:10" s="60" customFormat="1" ht="14.25">
      <c r="C259" s="72"/>
      <c r="D259" s="62"/>
      <c r="E259" s="62"/>
      <c r="F259" s="62"/>
      <c r="G259" s="62"/>
      <c r="H259" s="62"/>
      <c r="I259" s="62"/>
      <c r="J259" s="62"/>
    </row>
    <row r="260" spans="3:10" s="60" customFormat="1" ht="14.25">
      <c r="C260" s="72"/>
      <c r="D260" s="62"/>
      <c r="E260" s="62"/>
      <c r="F260" s="62"/>
      <c r="G260" s="62"/>
      <c r="H260" s="62"/>
      <c r="I260" s="62"/>
      <c r="J260" s="62"/>
    </row>
    <row r="261" spans="3:10" s="60" customFormat="1" ht="14.25">
      <c r="C261" s="72"/>
      <c r="D261" s="62"/>
      <c r="E261" s="62"/>
      <c r="F261" s="62"/>
      <c r="G261" s="62"/>
      <c r="H261" s="62"/>
      <c r="I261" s="62"/>
      <c r="J261" s="62"/>
    </row>
    <row r="262" spans="3:10" s="60" customFormat="1" ht="14.25">
      <c r="C262" s="72"/>
      <c r="D262" s="62"/>
      <c r="E262" s="62"/>
      <c r="F262" s="62"/>
      <c r="G262" s="62"/>
      <c r="H262" s="62"/>
      <c r="I262" s="62"/>
      <c r="J262" s="62"/>
    </row>
    <row r="263" spans="3:10" s="60" customFormat="1" ht="14.25">
      <c r="C263" s="72"/>
      <c r="D263" s="62"/>
      <c r="E263" s="62"/>
      <c r="F263" s="62"/>
      <c r="G263" s="62"/>
      <c r="H263" s="62"/>
      <c r="I263" s="62"/>
      <c r="J263" s="62"/>
    </row>
    <row r="264" spans="3:10" s="60" customFormat="1" ht="14.25">
      <c r="C264" s="72"/>
      <c r="D264" s="62"/>
      <c r="E264" s="62"/>
      <c r="F264" s="62"/>
      <c r="G264" s="62"/>
      <c r="H264" s="62"/>
      <c r="I264" s="62"/>
      <c r="J264" s="62"/>
    </row>
    <row r="265" spans="3:10" s="60" customFormat="1" ht="14.25">
      <c r="C265" s="72"/>
      <c r="D265" s="62"/>
      <c r="E265" s="62"/>
      <c r="F265" s="62"/>
      <c r="G265" s="62"/>
      <c r="H265" s="62"/>
      <c r="I265" s="62"/>
      <c r="J265" s="62"/>
    </row>
    <row r="266" spans="3:10" s="60" customFormat="1" ht="14.25">
      <c r="C266" s="72"/>
      <c r="D266" s="62"/>
      <c r="E266" s="62"/>
      <c r="F266" s="62"/>
      <c r="G266" s="62"/>
      <c r="H266" s="62"/>
      <c r="I266" s="62"/>
      <c r="J266" s="62"/>
    </row>
    <row r="267" spans="3:10" s="60" customFormat="1" ht="14.25">
      <c r="C267" s="72"/>
      <c r="D267" s="62"/>
      <c r="E267" s="62"/>
      <c r="F267" s="62"/>
      <c r="G267" s="62"/>
      <c r="H267" s="62"/>
      <c r="I267" s="62"/>
      <c r="J267" s="62"/>
    </row>
    <row r="268" spans="3:10" s="60" customFormat="1" ht="14.25">
      <c r="C268" s="72"/>
      <c r="D268" s="62"/>
      <c r="E268" s="62"/>
      <c r="F268" s="62"/>
      <c r="G268" s="62"/>
      <c r="H268" s="62"/>
      <c r="I268" s="62"/>
      <c r="J268" s="62"/>
    </row>
    <row r="269" spans="3:10" s="60" customFormat="1" ht="14.25">
      <c r="C269" s="72"/>
      <c r="D269" s="62"/>
      <c r="E269" s="62"/>
      <c r="F269" s="62"/>
      <c r="G269" s="62"/>
      <c r="H269" s="62"/>
      <c r="I269" s="62"/>
      <c r="J269" s="62"/>
    </row>
    <row r="270" spans="3:10" s="60" customFormat="1" ht="14.25">
      <c r="C270" s="72"/>
      <c r="D270" s="62"/>
      <c r="E270" s="62"/>
      <c r="F270" s="62"/>
      <c r="G270" s="62"/>
      <c r="H270" s="62"/>
      <c r="I270" s="62"/>
      <c r="J270" s="62"/>
    </row>
    <row r="271" spans="3:10" s="60" customFormat="1" ht="14.25">
      <c r="C271" s="72"/>
      <c r="D271" s="62"/>
      <c r="E271" s="62"/>
      <c r="F271" s="62"/>
      <c r="G271" s="62"/>
      <c r="H271" s="62"/>
      <c r="I271" s="62"/>
      <c r="J271" s="62"/>
    </row>
    <row r="272" spans="3:10" s="60" customFormat="1" ht="14.25">
      <c r="C272" s="72"/>
      <c r="D272" s="62"/>
      <c r="E272" s="62"/>
      <c r="F272" s="62"/>
      <c r="G272" s="62"/>
      <c r="H272" s="62"/>
      <c r="I272" s="62"/>
      <c r="J272" s="62"/>
    </row>
    <row r="273" spans="3:10" s="60" customFormat="1" ht="14.25">
      <c r="C273" s="72"/>
      <c r="D273" s="62"/>
      <c r="E273" s="62"/>
      <c r="F273" s="62"/>
      <c r="G273" s="62"/>
      <c r="H273" s="62"/>
      <c r="I273" s="62"/>
      <c r="J273" s="62"/>
    </row>
    <row r="274" spans="3:10" s="60" customFormat="1" ht="14.25">
      <c r="C274" s="72"/>
      <c r="D274" s="62"/>
      <c r="E274" s="62"/>
      <c r="F274" s="62"/>
      <c r="G274" s="62"/>
      <c r="H274" s="62"/>
      <c r="I274" s="62"/>
      <c r="J274" s="62"/>
    </row>
    <row r="275" spans="3:10" s="60" customFormat="1" ht="14.25">
      <c r="C275" s="72"/>
      <c r="D275" s="62"/>
      <c r="E275" s="62"/>
      <c r="F275" s="62"/>
      <c r="G275" s="62"/>
      <c r="H275" s="62"/>
      <c r="I275" s="62"/>
      <c r="J275" s="62"/>
    </row>
    <row r="276" spans="3:10" s="60" customFormat="1" ht="14.25">
      <c r="C276" s="72"/>
      <c r="D276" s="62"/>
      <c r="E276" s="62"/>
      <c r="F276" s="62"/>
      <c r="G276" s="62"/>
      <c r="H276" s="62"/>
      <c r="I276" s="62"/>
      <c r="J276" s="62"/>
    </row>
    <row r="277" spans="3:10" s="60" customFormat="1" ht="14.25">
      <c r="C277" s="72"/>
      <c r="D277" s="62"/>
      <c r="E277" s="62"/>
      <c r="F277" s="62"/>
      <c r="G277" s="62"/>
      <c r="H277" s="62"/>
      <c r="I277" s="62"/>
      <c r="J277" s="62"/>
    </row>
    <row r="278" spans="3:10" s="60" customFormat="1" ht="14.25">
      <c r="C278" s="72"/>
      <c r="D278" s="62"/>
      <c r="E278" s="62"/>
      <c r="F278" s="62"/>
      <c r="G278" s="62"/>
      <c r="H278" s="62"/>
      <c r="I278" s="62"/>
      <c r="J278" s="62"/>
    </row>
    <row r="279" spans="3:10" s="60" customFormat="1" ht="14.25">
      <c r="C279" s="72"/>
      <c r="D279" s="62"/>
      <c r="E279" s="62"/>
      <c r="F279" s="62"/>
      <c r="G279" s="62"/>
      <c r="H279" s="62"/>
      <c r="I279" s="62"/>
      <c r="J279" s="62"/>
    </row>
    <row r="280" spans="3:10" s="60" customFormat="1" ht="14.25">
      <c r="C280" s="72"/>
      <c r="D280" s="62"/>
      <c r="E280" s="62"/>
      <c r="F280" s="62"/>
      <c r="G280" s="62"/>
      <c r="H280" s="62"/>
      <c r="I280" s="62"/>
      <c r="J280" s="62"/>
    </row>
    <row r="281" spans="3:10" s="60" customFormat="1" ht="14.25">
      <c r="C281" s="72"/>
      <c r="D281" s="62"/>
      <c r="E281" s="62"/>
      <c r="F281" s="62"/>
      <c r="G281" s="62"/>
      <c r="H281" s="62"/>
      <c r="I281" s="62"/>
      <c r="J281" s="62"/>
    </row>
    <row r="282" spans="3:10" s="60" customFormat="1" ht="14.25">
      <c r="C282" s="72"/>
      <c r="D282" s="62"/>
      <c r="E282" s="62"/>
      <c r="F282" s="62"/>
      <c r="G282" s="62"/>
      <c r="H282" s="62"/>
      <c r="I282" s="62"/>
      <c r="J282" s="62"/>
    </row>
    <row r="283" spans="3:10" s="60" customFormat="1" ht="14.25">
      <c r="C283" s="72"/>
      <c r="D283" s="62"/>
      <c r="E283" s="62"/>
      <c r="F283" s="62"/>
      <c r="G283" s="62"/>
      <c r="H283" s="62"/>
      <c r="I283" s="62"/>
      <c r="J283" s="62"/>
    </row>
    <row r="284" spans="3:10" s="60" customFormat="1" ht="14.25">
      <c r="C284" s="72"/>
      <c r="D284" s="62"/>
      <c r="E284" s="62"/>
      <c r="F284" s="62"/>
      <c r="G284" s="62"/>
      <c r="H284" s="62"/>
      <c r="I284" s="62"/>
      <c r="J284" s="62"/>
    </row>
    <row r="285" spans="3:10" s="60" customFormat="1" ht="14.25">
      <c r="C285" s="72"/>
      <c r="D285" s="62"/>
      <c r="E285" s="62"/>
      <c r="F285" s="62"/>
      <c r="G285" s="62"/>
      <c r="H285" s="62"/>
      <c r="I285" s="62"/>
      <c r="J285" s="62"/>
    </row>
    <row r="286" spans="3:10" s="60" customFormat="1" ht="14.25">
      <c r="C286" s="72"/>
      <c r="D286" s="62"/>
      <c r="E286" s="62"/>
      <c r="F286" s="62"/>
      <c r="G286" s="62"/>
      <c r="H286" s="62"/>
      <c r="I286" s="62"/>
      <c r="J286" s="62"/>
    </row>
    <row r="287" spans="3:10" s="60" customFormat="1" ht="14.25">
      <c r="C287" s="72"/>
      <c r="D287" s="62"/>
      <c r="E287" s="62"/>
      <c r="F287" s="62"/>
      <c r="G287" s="62"/>
      <c r="H287" s="62"/>
      <c r="I287" s="62"/>
      <c r="J287" s="62"/>
    </row>
    <row r="288" spans="3:10" s="60" customFormat="1" ht="14.25">
      <c r="C288" s="72"/>
      <c r="D288" s="62"/>
      <c r="E288" s="62"/>
      <c r="F288" s="62"/>
      <c r="G288" s="62"/>
      <c r="H288" s="62"/>
      <c r="I288" s="62"/>
      <c r="J288" s="62"/>
    </row>
    <row r="289" spans="3:10" s="60" customFormat="1" ht="14.25">
      <c r="C289" s="72"/>
      <c r="D289" s="62"/>
      <c r="E289" s="62"/>
      <c r="F289" s="62"/>
      <c r="G289" s="62"/>
      <c r="H289" s="62"/>
      <c r="I289" s="62"/>
      <c r="J289" s="62"/>
    </row>
    <row r="290" spans="3:10" s="60" customFormat="1" ht="14.25">
      <c r="C290" s="72"/>
      <c r="D290" s="62"/>
      <c r="E290" s="62"/>
      <c r="F290" s="62"/>
      <c r="G290" s="62"/>
      <c r="H290" s="62"/>
      <c r="I290" s="62"/>
      <c r="J290" s="62"/>
    </row>
    <row r="291" spans="3:10" s="60" customFormat="1" ht="14.25">
      <c r="C291" s="72"/>
      <c r="D291" s="62"/>
      <c r="E291" s="62"/>
      <c r="F291" s="62"/>
      <c r="G291" s="62"/>
      <c r="H291" s="62"/>
      <c r="I291" s="62"/>
      <c r="J291" s="62"/>
    </row>
    <row r="292" spans="3:10" s="60" customFormat="1" ht="14.25">
      <c r="C292" s="72"/>
      <c r="D292" s="62"/>
      <c r="E292" s="62"/>
      <c r="F292" s="62"/>
      <c r="G292" s="62"/>
      <c r="H292" s="62"/>
      <c r="I292" s="62"/>
      <c r="J292" s="62"/>
    </row>
    <row r="293" spans="3:10" s="60" customFormat="1" ht="14.25">
      <c r="C293" s="72"/>
      <c r="D293" s="62"/>
      <c r="E293" s="62"/>
      <c r="F293" s="62"/>
      <c r="G293" s="62"/>
      <c r="H293" s="62"/>
      <c r="I293" s="62"/>
      <c r="J293" s="62"/>
    </row>
    <row r="294" spans="3:10" s="60" customFormat="1" ht="14.25">
      <c r="C294" s="72"/>
      <c r="D294" s="62"/>
      <c r="E294" s="62"/>
      <c r="F294" s="62"/>
      <c r="G294" s="62"/>
      <c r="H294" s="62"/>
      <c r="I294" s="62"/>
      <c r="J294" s="62"/>
    </row>
    <row r="295" spans="3:10" s="60" customFormat="1" ht="14.25">
      <c r="C295" s="72"/>
      <c r="D295" s="62"/>
      <c r="E295" s="62"/>
      <c r="F295" s="62"/>
      <c r="G295" s="62"/>
      <c r="H295" s="62"/>
      <c r="I295" s="62"/>
      <c r="J295" s="62"/>
    </row>
    <row r="296" spans="3:10" s="60" customFormat="1" ht="14.25">
      <c r="C296" s="72"/>
      <c r="D296" s="62"/>
      <c r="E296" s="62"/>
      <c r="F296" s="62"/>
      <c r="G296" s="62"/>
      <c r="H296" s="62"/>
      <c r="I296" s="62"/>
      <c r="J296" s="62"/>
    </row>
    <row r="297" spans="3:10" s="60" customFormat="1" ht="14.25">
      <c r="C297" s="72"/>
      <c r="D297" s="62"/>
      <c r="E297" s="62"/>
      <c r="F297" s="62"/>
      <c r="G297" s="62"/>
      <c r="H297" s="62"/>
      <c r="I297" s="62"/>
      <c r="J297" s="62"/>
    </row>
    <row r="298" spans="3:10" s="60" customFormat="1" ht="14.25">
      <c r="C298" s="72"/>
      <c r="D298" s="62"/>
      <c r="E298" s="62"/>
      <c r="F298" s="62"/>
      <c r="G298" s="62"/>
      <c r="H298" s="62"/>
      <c r="I298" s="62"/>
      <c r="J298" s="62"/>
    </row>
    <row r="299" spans="3:10" s="60" customFormat="1" ht="14.25">
      <c r="C299" s="72"/>
      <c r="D299" s="62"/>
      <c r="E299" s="62"/>
      <c r="F299" s="62"/>
      <c r="G299" s="62"/>
      <c r="H299" s="62"/>
      <c r="I299" s="62"/>
      <c r="J299" s="62"/>
    </row>
    <row r="300" spans="3:10" s="60" customFormat="1" ht="14.25">
      <c r="C300" s="72"/>
      <c r="D300" s="62"/>
      <c r="E300" s="62"/>
      <c r="F300" s="62"/>
      <c r="G300" s="62"/>
      <c r="H300" s="62"/>
      <c r="I300" s="62"/>
      <c r="J300" s="62"/>
    </row>
    <row r="301" spans="3:10" s="60" customFormat="1" ht="14.25">
      <c r="C301" s="72"/>
      <c r="D301" s="62"/>
      <c r="E301" s="62"/>
      <c r="F301" s="62"/>
      <c r="G301" s="62"/>
      <c r="H301" s="62"/>
      <c r="I301" s="62"/>
      <c r="J301" s="62"/>
    </row>
    <row r="302" spans="3:10" s="60" customFormat="1" ht="14.25">
      <c r="C302" s="72"/>
      <c r="D302" s="62"/>
      <c r="E302" s="62"/>
      <c r="F302" s="62"/>
      <c r="G302" s="62"/>
      <c r="H302" s="62"/>
      <c r="I302" s="62"/>
      <c r="J302" s="62"/>
    </row>
    <row r="303" spans="3:10" s="60" customFormat="1" ht="14.25">
      <c r="C303" s="72"/>
      <c r="D303" s="62"/>
      <c r="E303" s="62"/>
      <c r="F303" s="62"/>
      <c r="G303" s="62"/>
      <c r="H303" s="62"/>
      <c r="I303" s="62"/>
      <c r="J303" s="62"/>
    </row>
    <row r="304" spans="3:10" s="60" customFormat="1" ht="14.25">
      <c r="C304" s="72"/>
      <c r="D304" s="62"/>
      <c r="E304" s="62"/>
      <c r="F304" s="62"/>
      <c r="G304" s="62"/>
      <c r="H304" s="62"/>
      <c r="I304" s="62"/>
      <c r="J304" s="62"/>
    </row>
    <row r="305" spans="3:10" s="60" customFormat="1" ht="14.25">
      <c r="C305" s="72"/>
      <c r="D305" s="62"/>
      <c r="E305" s="62"/>
      <c r="F305" s="62"/>
      <c r="G305" s="62"/>
      <c r="H305" s="62"/>
      <c r="I305" s="62"/>
      <c r="J305" s="62"/>
    </row>
    <row r="306" spans="3:10" s="60" customFormat="1" ht="14.25">
      <c r="C306" s="72"/>
      <c r="D306" s="62"/>
      <c r="E306" s="62"/>
      <c r="F306" s="62"/>
      <c r="G306" s="62"/>
      <c r="H306" s="62"/>
      <c r="I306" s="62"/>
      <c r="J306" s="62"/>
    </row>
    <row r="307" spans="3:10" s="60" customFormat="1" ht="14.25">
      <c r="C307" s="72"/>
      <c r="D307" s="62"/>
      <c r="E307" s="62"/>
      <c r="F307" s="62"/>
      <c r="G307" s="62"/>
      <c r="H307" s="62"/>
      <c r="I307" s="62"/>
      <c r="J307" s="62"/>
    </row>
    <row r="308" spans="3:10" s="60" customFormat="1" ht="14.25">
      <c r="C308" s="72"/>
      <c r="D308" s="62"/>
      <c r="E308" s="62"/>
      <c r="F308" s="62"/>
      <c r="G308" s="62"/>
      <c r="H308" s="62"/>
      <c r="I308" s="62"/>
      <c r="J308" s="62"/>
    </row>
    <row r="309" spans="3:10" s="60" customFormat="1" ht="14.25">
      <c r="C309" s="72"/>
      <c r="D309" s="62"/>
      <c r="E309" s="62"/>
      <c r="F309" s="62"/>
      <c r="G309" s="62"/>
      <c r="H309" s="62"/>
      <c r="I309" s="62"/>
      <c r="J309" s="62"/>
    </row>
    <row r="310" spans="3:10" s="60" customFormat="1" ht="14.25">
      <c r="C310" s="72"/>
      <c r="D310" s="62"/>
      <c r="E310" s="62"/>
      <c r="F310" s="62"/>
      <c r="G310" s="62"/>
      <c r="H310" s="62"/>
      <c r="I310" s="62"/>
      <c r="J310" s="62"/>
    </row>
    <row r="311" spans="3:10" s="60" customFormat="1" ht="14.25">
      <c r="C311" s="72"/>
      <c r="D311" s="62"/>
      <c r="E311" s="62"/>
      <c r="F311" s="62"/>
      <c r="G311" s="62"/>
      <c r="H311" s="62"/>
      <c r="I311" s="62"/>
      <c r="J311" s="62"/>
    </row>
    <row r="312" spans="3:10" s="60" customFormat="1" ht="14.25">
      <c r="C312" s="72"/>
      <c r="D312" s="62"/>
      <c r="E312" s="62"/>
      <c r="F312" s="62"/>
      <c r="G312" s="62"/>
      <c r="H312" s="62"/>
      <c r="I312" s="62"/>
      <c r="J312" s="62"/>
    </row>
    <row r="313" spans="3:10" s="60" customFormat="1" ht="14.25">
      <c r="C313" s="72"/>
      <c r="D313" s="62"/>
      <c r="E313" s="62"/>
      <c r="F313" s="62"/>
      <c r="G313" s="62"/>
      <c r="H313" s="62"/>
      <c r="I313" s="62"/>
      <c r="J313" s="62"/>
    </row>
    <row r="314" spans="3:10" s="60" customFormat="1" ht="14.25">
      <c r="C314" s="72"/>
      <c r="D314" s="62"/>
      <c r="E314" s="62"/>
      <c r="F314" s="62"/>
      <c r="G314" s="62"/>
      <c r="H314" s="62"/>
      <c r="I314" s="62"/>
      <c r="J314" s="62"/>
    </row>
    <row r="315" spans="3:10" s="60" customFormat="1" ht="14.25">
      <c r="C315" s="72"/>
      <c r="D315" s="62"/>
      <c r="E315" s="62"/>
      <c r="F315" s="62"/>
      <c r="G315" s="62"/>
      <c r="H315" s="62"/>
      <c r="I315" s="62"/>
      <c r="J315" s="62"/>
    </row>
    <row r="316" spans="3:10" s="60" customFormat="1" ht="14.25">
      <c r="C316" s="72"/>
      <c r="D316" s="62"/>
      <c r="E316" s="62"/>
      <c r="F316" s="62"/>
      <c r="G316" s="62"/>
      <c r="H316" s="62"/>
      <c r="I316" s="62"/>
      <c r="J316" s="62"/>
    </row>
    <row r="317" spans="3:10" s="60" customFormat="1" ht="14.25">
      <c r="C317" s="72"/>
      <c r="D317" s="62"/>
      <c r="E317" s="62"/>
      <c r="F317" s="62"/>
      <c r="G317" s="62"/>
      <c r="H317" s="62"/>
      <c r="I317" s="62"/>
      <c r="J317" s="62"/>
    </row>
    <row r="318" spans="3:10" s="60" customFormat="1" ht="14.25">
      <c r="C318" s="72"/>
      <c r="D318" s="62"/>
      <c r="E318" s="62"/>
      <c r="F318" s="62"/>
      <c r="G318" s="62"/>
      <c r="H318" s="62"/>
      <c r="I318" s="62"/>
      <c r="J318" s="62"/>
    </row>
    <row r="319" spans="3:10" s="60" customFormat="1" ht="14.25">
      <c r="C319" s="72"/>
      <c r="D319" s="62"/>
      <c r="E319" s="62"/>
      <c r="F319" s="62"/>
      <c r="G319" s="62"/>
      <c r="H319" s="62"/>
      <c r="I319" s="62"/>
      <c r="J319" s="62"/>
    </row>
    <row r="320" spans="3:10" s="60" customFormat="1" ht="14.25">
      <c r="C320" s="72"/>
      <c r="D320" s="62"/>
      <c r="E320" s="62"/>
      <c r="F320" s="62"/>
      <c r="G320" s="62"/>
      <c r="H320" s="62"/>
      <c r="I320" s="62"/>
      <c r="J320" s="62"/>
    </row>
    <row r="321" spans="3:10" s="60" customFormat="1" ht="14.25">
      <c r="C321" s="72"/>
      <c r="D321" s="62"/>
      <c r="E321" s="62"/>
      <c r="F321" s="62"/>
      <c r="G321" s="62"/>
      <c r="H321" s="62"/>
      <c r="I321" s="62"/>
      <c r="J321" s="62"/>
    </row>
    <row r="322" spans="3:10" s="60" customFormat="1" ht="14.25">
      <c r="C322" s="72"/>
      <c r="D322" s="62"/>
      <c r="E322" s="62"/>
      <c r="F322" s="62"/>
      <c r="G322" s="62"/>
      <c r="H322" s="62"/>
      <c r="I322" s="62"/>
      <c r="J322" s="62"/>
    </row>
    <row r="323" spans="3:10" s="60" customFormat="1" ht="14.25">
      <c r="C323" s="72"/>
      <c r="D323" s="62"/>
      <c r="E323" s="62"/>
      <c r="F323" s="62"/>
      <c r="G323" s="62"/>
      <c r="H323" s="62"/>
      <c r="I323" s="62"/>
      <c r="J323" s="62"/>
    </row>
    <row r="324" spans="3:10" s="60" customFormat="1" ht="14.25">
      <c r="C324" s="72"/>
      <c r="D324" s="62"/>
      <c r="E324" s="62"/>
      <c r="F324" s="62"/>
      <c r="G324" s="62"/>
      <c r="H324" s="62"/>
      <c r="I324" s="62"/>
      <c r="J324" s="62"/>
    </row>
    <row r="325" spans="3:10" s="60" customFormat="1" ht="14.25">
      <c r="C325" s="72"/>
      <c r="D325" s="62"/>
      <c r="E325" s="62"/>
      <c r="F325" s="62"/>
      <c r="G325" s="62"/>
      <c r="H325" s="62"/>
      <c r="I325" s="62"/>
      <c r="J325" s="62"/>
    </row>
    <row r="326" spans="3:10" s="60" customFormat="1" ht="14.25">
      <c r="C326" s="72"/>
      <c r="D326" s="62"/>
      <c r="E326" s="62"/>
      <c r="F326" s="62"/>
      <c r="G326" s="62"/>
      <c r="H326" s="62"/>
      <c r="I326" s="62"/>
      <c r="J326" s="62"/>
    </row>
    <row r="327" spans="3:10" s="60" customFormat="1" ht="14.25">
      <c r="C327" s="72"/>
      <c r="D327" s="62"/>
      <c r="E327" s="62"/>
      <c r="F327" s="62"/>
      <c r="G327" s="62"/>
      <c r="H327" s="62"/>
      <c r="I327" s="62"/>
      <c r="J327" s="62"/>
    </row>
    <row r="328" spans="3:10" s="60" customFormat="1" ht="14.25">
      <c r="C328" s="72"/>
      <c r="D328" s="62"/>
      <c r="E328" s="62"/>
      <c r="F328" s="62"/>
      <c r="G328" s="62"/>
      <c r="H328" s="62"/>
      <c r="I328" s="62"/>
      <c r="J328" s="62"/>
    </row>
    <row r="329" spans="3:10" s="60" customFormat="1" ht="14.25">
      <c r="C329" s="72"/>
      <c r="D329" s="62"/>
      <c r="E329" s="62"/>
      <c r="F329" s="62"/>
      <c r="G329" s="62"/>
      <c r="H329" s="62"/>
      <c r="I329" s="62"/>
      <c r="J329" s="62"/>
    </row>
    <row r="330" spans="3:10" s="60" customFormat="1" ht="14.25">
      <c r="C330" s="72"/>
      <c r="D330" s="62"/>
      <c r="E330" s="62"/>
      <c r="F330" s="62"/>
      <c r="G330" s="62"/>
      <c r="H330" s="62"/>
      <c r="I330" s="62"/>
      <c r="J330" s="62"/>
    </row>
    <row r="331" spans="3:10" s="60" customFormat="1" ht="14.25">
      <c r="C331" s="72"/>
      <c r="D331" s="62"/>
      <c r="E331" s="62"/>
      <c r="F331" s="62"/>
      <c r="G331" s="62"/>
      <c r="H331" s="62"/>
      <c r="I331" s="62"/>
      <c r="J331" s="62"/>
    </row>
    <row r="332" spans="3:10" s="60" customFormat="1" ht="14.25">
      <c r="C332" s="72"/>
      <c r="D332" s="62"/>
      <c r="E332" s="62"/>
      <c r="F332" s="62"/>
      <c r="G332" s="62"/>
      <c r="H332" s="62"/>
      <c r="I332" s="62"/>
      <c r="J332" s="62"/>
    </row>
    <row r="333" spans="3:10" s="60" customFormat="1" ht="14.25">
      <c r="C333" s="72"/>
      <c r="D333" s="62"/>
      <c r="E333" s="62"/>
      <c r="F333" s="62"/>
      <c r="G333" s="62"/>
      <c r="H333" s="62"/>
      <c r="I333" s="62"/>
      <c r="J333" s="62"/>
    </row>
    <row r="334" spans="3:10" s="60" customFormat="1" ht="14.25">
      <c r="C334" s="72"/>
      <c r="D334" s="62"/>
      <c r="E334" s="62"/>
      <c r="F334" s="62"/>
      <c r="G334" s="62"/>
      <c r="H334" s="62"/>
      <c r="I334" s="62"/>
      <c r="J334" s="62"/>
    </row>
    <row r="335" spans="3:10" s="60" customFormat="1" ht="14.25">
      <c r="C335" s="72"/>
      <c r="D335" s="62"/>
      <c r="E335" s="62"/>
      <c r="F335" s="62"/>
      <c r="G335" s="62"/>
      <c r="H335" s="62"/>
      <c r="I335" s="62"/>
      <c r="J335" s="62"/>
    </row>
    <row r="336" spans="3:10" s="60" customFormat="1" ht="14.25">
      <c r="C336" s="72"/>
      <c r="D336" s="62"/>
      <c r="E336" s="62"/>
      <c r="F336" s="62"/>
      <c r="G336" s="62"/>
      <c r="H336" s="62"/>
      <c r="I336" s="62"/>
      <c r="J336" s="62"/>
    </row>
    <row r="337" spans="3:10" s="60" customFormat="1" ht="14.25">
      <c r="C337" s="72"/>
      <c r="D337" s="62"/>
      <c r="E337" s="62"/>
      <c r="F337" s="62"/>
      <c r="G337" s="62"/>
      <c r="H337" s="62"/>
      <c r="I337" s="62"/>
      <c r="J337" s="62"/>
    </row>
    <row r="338" spans="3:10" s="60" customFormat="1" ht="14.25">
      <c r="C338" s="72"/>
      <c r="D338" s="62"/>
      <c r="E338" s="62"/>
      <c r="F338" s="62"/>
      <c r="G338" s="62"/>
      <c r="H338" s="62"/>
      <c r="I338" s="62"/>
      <c r="J338" s="62"/>
    </row>
    <row r="339" spans="3:10" s="60" customFormat="1" ht="14.25">
      <c r="C339" s="72"/>
      <c r="D339" s="62"/>
      <c r="E339" s="62"/>
      <c r="F339" s="62"/>
      <c r="G339" s="62"/>
      <c r="H339" s="62"/>
      <c r="I339" s="62"/>
      <c r="J339" s="62"/>
    </row>
    <row r="340" spans="3:10" s="60" customFormat="1" ht="14.25">
      <c r="C340" s="72"/>
      <c r="D340" s="62"/>
      <c r="E340" s="62"/>
      <c r="F340" s="62"/>
      <c r="G340" s="62"/>
      <c r="H340" s="62"/>
      <c r="I340" s="62"/>
      <c r="J340" s="62"/>
    </row>
    <row r="341" spans="3:10" s="60" customFormat="1" ht="14.25">
      <c r="C341" s="72"/>
      <c r="D341" s="62"/>
      <c r="E341" s="62"/>
      <c r="F341" s="62"/>
      <c r="G341" s="62"/>
      <c r="H341" s="62"/>
      <c r="I341" s="62"/>
      <c r="J341" s="62"/>
    </row>
    <row r="342" spans="3:10" s="60" customFormat="1" ht="14.25">
      <c r="C342" s="72"/>
      <c r="D342" s="62"/>
      <c r="E342" s="62"/>
      <c r="F342" s="62"/>
      <c r="G342" s="62"/>
      <c r="H342" s="62"/>
      <c r="I342" s="62"/>
      <c r="J342" s="62"/>
    </row>
    <row r="343" spans="3:10" s="60" customFormat="1" ht="14.25">
      <c r="C343" s="72"/>
      <c r="D343" s="62"/>
      <c r="E343" s="62"/>
      <c r="F343" s="62"/>
      <c r="G343" s="62"/>
      <c r="H343" s="62"/>
      <c r="I343" s="62"/>
      <c r="J343" s="62"/>
    </row>
    <row r="344" spans="3:10" s="60" customFormat="1" ht="14.25">
      <c r="C344" s="72"/>
      <c r="D344" s="62"/>
      <c r="E344" s="62"/>
      <c r="F344" s="62"/>
      <c r="G344" s="62"/>
      <c r="H344" s="62"/>
      <c r="I344" s="62"/>
      <c r="J344" s="62"/>
    </row>
    <row r="345" spans="3:10" s="60" customFormat="1" ht="14.25">
      <c r="C345" s="72"/>
      <c r="D345" s="62"/>
      <c r="E345" s="62"/>
      <c r="F345" s="62"/>
      <c r="G345" s="62"/>
      <c r="H345" s="62"/>
      <c r="I345" s="62"/>
      <c r="J345" s="62"/>
    </row>
    <row r="346" spans="3:10" s="60" customFormat="1" ht="14.25">
      <c r="C346" s="72"/>
      <c r="D346" s="62"/>
      <c r="E346" s="62"/>
      <c r="F346" s="62"/>
      <c r="G346" s="62"/>
      <c r="H346" s="62"/>
      <c r="I346" s="62"/>
      <c r="J346" s="62"/>
    </row>
    <row r="347" spans="3:10" s="60" customFormat="1" ht="14.25">
      <c r="C347" s="72"/>
      <c r="D347" s="62"/>
      <c r="E347" s="62"/>
      <c r="F347" s="62"/>
      <c r="G347" s="62"/>
      <c r="H347" s="62"/>
      <c r="I347" s="62"/>
      <c r="J347" s="62"/>
    </row>
    <row r="348" spans="3:10" s="60" customFormat="1" ht="14.25">
      <c r="C348" s="72"/>
      <c r="D348" s="62"/>
      <c r="E348" s="62"/>
      <c r="F348" s="62"/>
      <c r="G348" s="62"/>
      <c r="H348" s="62"/>
      <c r="I348" s="62"/>
      <c r="J348" s="62"/>
    </row>
    <row r="349" spans="3:10" s="60" customFormat="1" ht="14.25">
      <c r="C349" s="72"/>
      <c r="D349" s="62"/>
      <c r="E349" s="62"/>
      <c r="F349" s="62"/>
      <c r="G349" s="62"/>
      <c r="H349" s="62"/>
      <c r="I349" s="62"/>
      <c r="J349" s="62"/>
    </row>
    <row r="350" spans="3:10" s="60" customFormat="1" ht="14.25">
      <c r="C350" s="72"/>
      <c r="D350" s="62"/>
      <c r="E350" s="62"/>
      <c r="F350" s="62"/>
      <c r="G350" s="62"/>
      <c r="H350" s="62"/>
      <c r="I350" s="62"/>
      <c r="J350" s="62"/>
    </row>
    <row r="351" spans="3:10" s="60" customFormat="1" ht="14.25">
      <c r="C351" s="72"/>
      <c r="D351" s="62"/>
      <c r="E351" s="62"/>
      <c r="F351" s="62"/>
      <c r="G351" s="62"/>
      <c r="H351" s="62"/>
      <c r="I351" s="62"/>
      <c r="J351" s="62"/>
    </row>
    <row r="352" spans="3:10" s="60" customFormat="1" ht="14.25">
      <c r="C352" s="72"/>
      <c r="D352" s="62"/>
      <c r="E352" s="62"/>
      <c r="F352" s="62"/>
      <c r="G352" s="62"/>
      <c r="H352" s="62"/>
      <c r="I352" s="62"/>
      <c r="J352" s="62"/>
    </row>
    <row r="353" spans="3:10" s="60" customFormat="1" ht="14.25">
      <c r="C353" s="72"/>
      <c r="D353" s="62"/>
      <c r="E353" s="62"/>
      <c r="F353" s="62"/>
      <c r="G353" s="62"/>
      <c r="H353" s="62"/>
      <c r="I353" s="62"/>
      <c r="J353" s="62"/>
    </row>
    <row r="354" spans="3:10" s="60" customFormat="1" ht="14.25">
      <c r="C354" s="72"/>
      <c r="D354" s="62"/>
      <c r="E354" s="62"/>
      <c r="F354" s="62"/>
      <c r="G354" s="62"/>
      <c r="H354" s="62"/>
      <c r="I354" s="62"/>
      <c r="J354" s="62"/>
    </row>
    <row r="355" spans="3:10" s="60" customFormat="1" ht="14.25">
      <c r="C355" s="72"/>
      <c r="D355" s="62"/>
      <c r="E355" s="62"/>
      <c r="F355" s="62"/>
      <c r="G355" s="62"/>
      <c r="H355" s="62"/>
      <c r="I355" s="62"/>
      <c r="J355" s="62"/>
    </row>
    <row r="356" spans="3:10" s="60" customFormat="1" ht="14.25">
      <c r="C356" s="72"/>
      <c r="D356" s="62"/>
      <c r="E356" s="62"/>
      <c r="F356" s="62"/>
      <c r="G356" s="62"/>
      <c r="H356" s="62"/>
      <c r="I356" s="62"/>
      <c r="J356" s="62"/>
    </row>
    <row r="357" spans="3:10" s="60" customFormat="1" ht="14.25">
      <c r="C357" s="72"/>
      <c r="D357" s="62"/>
      <c r="E357" s="62"/>
      <c r="F357" s="62"/>
      <c r="G357" s="62"/>
      <c r="H357" s="62"/>
      <c r="I357" s="62"/>
      <c r="J357" s="62"/>
    </row>
    <row r="358" spans="3:10" s="60" customFormat="1" ht="14.25">
      <c r="C358" s="72"/>
      <c r="D358" s="62"/>
      <c r="E358" s="62"/>
      <c r="F358" s="62"/>
      <c r="G358" s="62"/>
      <c r="H358" s="62"/>
      <c r="I358" s="62"/>
      <c r="J358" s="62"/>
    </row>
    <row r="359" spans="3:10" s="60" customFormat="1" ht="14.25">
      <c r="C359" s="72"/>
      <c r="D359" s="62"/>
      <c r="E359" s="62"/>
      <c r="F359" s="62"/>
      <c r="G359" s="62"/>
      <c r="H359" s="62"/>
      <c r="I359" s="62"/>
      <c r="J359" s="62"/>
    </row>
    <row r="360" spans="3:10" s="60" customFormat="1" ht="14.25">
      <c r="C360" s="72"/>
      <c r="D360" s="62"/>
      <c r="E360" s="62"/>
      <c r="F360" s="62"/>
      <c r="G360" s="62"/>
      <c r="H360" s="62"/>
      <c r="I360" s="62"/>
      <c r="J360" s="62"/>
    </row>
    <row r="361" spans="3:10" s="60" customFormat="1" ht="14.25">
      <c r="C361" s="72"/>
      <c r="D361" s="62"/>
      <c r="E361" s="62"/>
      <c r="F361" s="62"/>
      <c r="G361" s="62"/>
      <c r="H361" s="62"/>
      <c r="I361" s="62"/>
      <c r="J361" s="62"/>
    </row>
    <row r="362" spans="3:10" s="60" customFormat="1" ht="14.25">
      <c r="C362" s="72"/>
      <c r="D362" s="62"/>
      <c r="E362" s="62"/>
      <c r="F362" s="62"/>
      <c r="G362" s="62"/>
      <c r="H362" s="62"/>
      <c r="I362" s="62"/>
      <c r="J362" s="62"/>
    </row>
    <row r="363" spans="3:10" s="60" customFormat="1" ht="14.25">
      <c r="C363" s="72"/>
      <c r="D363" s="62"/>
      <c r="E363" s="62"/>
      <c r="F363" s="62"/>
      <c r="G363" s="62"/>
      <c r="H363" s="62"/>
      <c r="I363" s="62"/>
      <c r="J363" s="62"/>
    </row>
    <row r="364" spans="3:10" s="60" customFormat="1" ht="14.25">
      <c r="C364" s="72"/>
      <c r="D364" s="62"/>
      <c r="E364" s="62"/>
      <c r="F364" s="62"/>
      <c r="G364" s="62"/>
      <c r="H364" s="62"/>
      <c r="I364" s="62"/>
      <c r="J364" s="62"/>
    </row>
    <row r="365" spans="3:10" s="60" customFormat="1" ht="14.25">
      <c r="C365" s="72"/>
      <c r="D365" s="62"/>
      <c r="E365" s="62"/>
      <c r="F365" s="62"/>
      <c r="G365" s="62"/>
      <c r="H365" s="62"/>
      <c r="I365" s="62"/>
      <c r="J365" s="62"/>
    </row>
    <row r="366" spans="3:10" s="60" customFormat="1" ht="14.25">
      <c r="C366" s="72"/>
      <c r="D366" s="62"/>
      <c r="E366" s="62"/>
      <c r="F366" s="62"/>
      <c r="G366" s="62"/>
      <c r="H366" s="62"/>
      <c r="I366" s="62"/>
      <c r="J366" s="62"/>
    </row>
    <row r="367" spans="3:10" s="60" customFormat="1" ht="14.25">
      <c r="C367" s="72"/>
      <c r="D367" s="62"/>
      <c r="E367" s="62"/>
      <c r="F367" s="62"/>
      <c r="G367" s="62"/>
      <c r="H367" s="62"/>
      <c r="I367" s="62"/>
      <c r="J367" s="62"/>
    </row>
    <row r="368" spans="3:10" s="60" customFormat="1" ht="14.25">
      <c r="C368" s="72"/>
      <c r="D368" s="62"/>
      <c r="E368" s="62"/>
      <c r="F368" s="62"/>
      <c r="G368" s="62"/>
      <c r="H368" s="62"/>
      <c r="I368" s="62"/>
      <c r="J368" s="62"/>
    </row>
    <row r="369" spans="3:10" s="60" customFormat="1" ht="14.25">
      <c r="C369" s="72"/>
      <c r="D369" s="62"/>
      <c r="E369" s="62"/>
      <c r="F369" s="62"/>
      <c r="G369" s="62"/>
      <c r="H369" s="62"/>
      <c r="I369" s="62"/>
      <c r="J369" s="62"/>
    </row>
    <row r="370" spans="3:10" s="60" customFormat="1" ht="14.25">
      <c r="C370" s="72"/>
      <c r="D370" s="62"/>
      <c r="E370" s="62"/>
      <c r="F370" s="62"/>
      <c r="G370" s="62"/>
      <c r="H370" s="62"/>
      <c r="I370" s="62"/>
      <c r="J370" s="62"/>
    </row>
    <row r="371" spans="3:10" s="60" customFormat="1" ht="14.25">
      <c r="C371" s="72"/>
      <c r="D371" s="62"/>
      <c r="E371" s="62"/>
      <c r="F371" s="62"/>
      <c r="G371" s="62"/>
      <c r="H371" s="62"/>
      <c r="I371" s="62"/>
      <c r="J371" s="62"/>
    </row>
    <row r="372" spans="3:10" s="60" customFormat="1" ht="14.25">
      <c r="C372" s="72"/>
      <c r="D372" s="62"/>
      <c r="E372" s="62"/>
      <c r="F372" s="62"/>
      <c r="G372" s="62"/>
      <c r="H372" s="62"/>
      <c r="I372" s="62"/>
      <c r="J372" s="62"/>
    </row>
    <row r="373" spans="3:10" s="60" customFormat="1" ht="14.25">
      <c r="C373" s="72"/>
      <c r="D373" s="62"/>
      <c r="E373" s="62"/>
      <c r="F373" s="62"/>
      <c r="G373" s="62"/>
      <c r="H373" s="62"/>
      <c r="I373" s="62"/>
      <c r="J373" s="62"/>
    </row>
    <row r="374" spans="3:10" s="60" customFormat="1" ht="14.25">
      <c r="C374" s="72"/>
      <c r="D374" s="62"/>
      <c r="E374" s="62"/>
      <c r="F374" s="62"/>
      <c r="G374" s="62"/>
      <c r="H374" s="62"/>
      <c r="I374" s="62"/>
      <c r="J374" s="62"/>
    </row>
    <row r="375" spans="3:10" s="60" customFormat="1" ht="14.25">
      <c r="C375" s="72"/>
      <c r="D375" s="62"/>
      <c r="E375" s="62"/>
      <c r="F375" s="62"/>
      <c r="G375" s="62"/>
      <c r="H375" s="62"/>
      <c r="I375" s="62"/>
      <c r="J375" s="62"/>
    </row>
    <row r="376" spans="3:10" s="60" customFormat="1" ht="14.25">
      <c r="C376" s="72"/>
      <c r="D376" s="62"/>
      <c r="E376" s="62"/>
      <c r="F376" s="62"/>
      <c r="G376" s="62"/>
      <c r="H376" s="62"/>
      <c r="I376" s="62"/>
      <c r="J376" s="62"/>
    </row>
  </sheetData>
  <mergeCells count="14">
    <mergeCell ref="A2:L2"/>
    <mergeCell ref="E4:G4"/>
    <mergeCell ref="H8:J8"/>
    <mergeCell ref="A4:A9"/>
    <mergeCell ref="B4:B9"/>
    <mergeCell ref="C4:C9"/>
    <mergeCell ref="D4:D9"/>
    <mergeCell ref="E5:E7"/>
    <mergeCell ref="F6:F7"/>
    <mergeCell ref="G6:G7"/>
    <mergeCell ref="K6:K7"/>
    <mergeCell ref="L6:L7"/>
    <mergeCell ref="H6:J7"/>
    <mergeCell ref="H4:L5"/>
  </mergeCells>
  <dataValidations count="1">
    <dataValidation type="list" allowBlank="1" showInputMessage="1" showErrorMessage="1" sqref="D11:D14">
      <formula1>"行政,参公,事业,企业,其他"</formula1>
    </dataValidation>
  </dataValidations>
  <pageMargins left="0.7" right="0.7" top="0.75" bottom="0.75" header="0.3" footer="0.3"/>
  <pageSetup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21"/>
  <sheetViews>
    <sheetView workbookViewId="0" topLeftCell="A1">
      <selection pane="topLeft" activeCell="G6" sqref="G6"/>
    </sheetView>
  </sheetViews>
  <sheetFormatPr defaultColWidth="9.005" defaultRowHeight="14.25"/>
  <cols>
    <col min="1" max="1" width="3.625" style="76" customWidth="1"/>
    <col min="2" max="2" width="8" style="76" customWidth="1"/>
    <col min="3" max="3" width="13.875" style="76" customWidth="1"/>
    <col min="4" max="4" width="9" style="76"/>
    <col min="5" max="5" width="5" style="76" customWidth="1"/>
    <col min="6" max="6" width="5.25" style="76" customWidth="1"/>
    <col min="7" max="7" width="12.75" style="76" customWidth="1"/>
    <col min="8" max="8" width="7.25" style="76" hidden="1" customWidth="1"/>
    <col min="9" max="9" width="8.75" style="76" customWidth="1"/>
    <col min="10" max="10" width="3.625" style="76" customWidth="1"/>
    <col min="11" max="11" width="9.625" style="76" customWidth="1"/>
    <col min="12" max="12" width="8.5" style="76" customWidth="1"/>
    <col min="13" max="13" width="12.125" style="76" customWidth="1"/>
    <col min="14" max="14" width="11.25" style="76" customWidth="1"/>
    <col min="15" max="15" width="8.25" style="76" customWidth="1"/>
    <col min="16" max="16" width="9.625" style="76" customWidth="1"/>
    <col min="17" max="16384" width="9" style="76"/>
  </cols>
  <sheetData>
    <row r="1" spans="1:16" ht="29.25" customHeight="1">
      <c r="A1" s="76" t="s">
        <v>102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16" ht="46.5" customHeight="1">
      <c r="A2" s="77" t="s">
        <v>103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</row>
    <row r="3" spans="1:16" ht="21" customHeight="1">
      <c r="A3" s="76"/>
      <c r="B3" s="76"/>
      <c r="C3" s="130" t="s">
        <v>104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</row>
    <row r="4" spans="1:16" ht="31.5" customHeight="1">
      <c r="A4" s="80" t="s">
        <v>2</v>
      </c>
      <c r="B4" s="80" t="s">
        <v>3</v>
      </c>
      <c r="C4" s="81" t="s">
        <v>105</v>
      </c>
      <c r="D4" s="81" t="s">
        <v>106</v>
      </c>
      <c r="E4" s="81" t="s">
        <v>107</v>
      </c>
      <c r="F4" s="81" t="s">
        <v>108</v>
      </c>
      <c r="G4" s="81" t="s">
        <v>109</v>
      </c>
      <c r="H4" s="81" t="s">
        <v>110</v>
      </c>
      <c r="I4" s="81"/>
      <c r="J4" s="81"/>
      <c r="K4" s="82" t="s">
        <v>111</v>
      </c>
      <c r="L4" s="92" t="s">
        <v>112</v>
      </c>
      <c r="M4" s="92" t="s">
        <v>113</v>
      </c>
      <c r="N4" s="92" t="s">
        <v>114</v>
      </c>
      <c r="O4" s="92" t="s">
        <v>115</v>
      </c>
      <c r="P4" s="92" t="s">
        <v>116</v>
      </c>
    </row>
    <row r="5" spans="1:16" ht="66" customHeight="1">
      <c r="A5" s="83"/>
      <c r="B5" s="83"/>
      <c r="C5" s="81"/>
      <c r="D5" s="81"/>
      <c r="E5" s="81"/>
      <c r="F5" s="81"/>
      <c r="G5" s="81"/>
      <c r="H5" s="81" t="s">
        <v>117</v>
      </c>
      <c r="I5" s="81" t="s">
        <v>118</v>
      </c>
      <c r="J5" s="81" t="s">
        <v>119</v>
      </c>
      <c r="K5" s="84"/>
      <c r="L5" s="93"/>
      <c r="M5" s="93"/>
      <c r="N5" s="93"/>
      <c r="O5" s="93"/>
      <c r="P5" s="93"/>
    </row>
    <row r="6" spans="1:16" ht="19.5" customHeight="1">
      <c r="A6" s="85">
        <v>1</v>
      </c>
      <c r="B6" s="131" t="s">
        <v>33</v>
      </c>
      <c r="C6" s="132" t="s">
        <v>101</v>
      </c>
      <c r="D6" s="133" t="s">
        <v>120</v>
      </c>
      <c r="E6" s="133"/>
      <c r="F6" s="133"/>
      <c r="G6" s="132" t="s">
        <v>121</v>
      </c>
      <c r="H6" s="134"/>
      <c r="I6" s="132" t="s">
        <v>122</v>
      </c>
      <c r="J6" s="134"/>
      <c r="K6" s="139">
        <v>100000</v>
      </c>
      <c r="L6" s="139">
        <v>100000</v>
      </c>
      <c r="M6" s="139">
        <v>0</v>
      </c>
      <c r="N6" s="139"/>
      <c r="O6" s="140" t="s">
        <v>122</v>
      </c>
      <c r="P6" s="141"/>
    </row>
    <row r="7" spans="1:16" ht="19.5" customHeight="1">
      <c r="A7" s="86"/>
      <c r="B7" s="86"/>
      <c r="C7" s="87"/>
      <c r="D7" s="88"/>
      <c r="E7" s="88"/>
      <c r="F7" s="88"/>
      <c r="G7" s="89"/>
      <c r="H7" s="89"/>
      <c r="I7" s="89"/>
      <c r="J7" s="89"/>
      <c r="K7" s="89"/>
      <c r="L7" s="94"/>
      <c r="M7" s="94"/>
      <c r="N7" s="89"/>
      <c r="O7" s="89"/>
      <c r="P7" s="95"/>
    </row>
    <row r="8" spans="1:16" ht="19.5" customHeight="1">
      <c r="A8" s="86"/>
      <c r="B8" s="86"/>
      <c r="C8" s="87"/>
      <c r="D8" s="88"/>
      <c r="E8" s="88"/>
      <c r="F8" s="88"/>
      <c r="G8" s="89"/>
      <c r="H8" s="89"/>
      <c r="I8" s="89"/>
      <c r="J8" s="89"/>
      <c r="K8" s="89"/>
      <c r="L8" s="94"/>
      <c r="M8" s="94"/>
      <c r="N8" s="89"/>
      <c r="O8" s="89"/>
      <c r="P8" s="95"/>
    </row>
    <row r="9" spans="1:16" ht="19.5" customHeight="1">
      <c r="A9" s="86"/>
      <c r="B9" s="86"/>
      <c r="C9" s="87"/>
      <c r="D9" s="88"/>
      <c r="E9" s="88"/>
      <c r="F9" s="88"/>
      <c r="G9" s="90"/>
      <c r="H9" s="90"/>
      <c r="I9" s="90"/>
      <c r="J9" s="90"/>
      <c r="K9" s="90"/>
      <c r="L9" s="96"/>
      <c r="M9" s="96"/>
      <c r="N9" s="89"/>
      <c r="O9" s="89"/>
      <c r="P9" s="95"/>
    </row>
    <row r="10" spans="1:16" ht="19.5" customHeight="1">
      <c r="A10" s="86"/>
      <c r="B10" s="86"/>
      <c r="C10" s="87"/>
      <c r="D10" s="88"/>
      <c r="E10" s="88"/>
      <c r="F10" s="88"/>
      <c r="G10" s="89"/>
      <c r="H10" s="89"/>
      <c r="I10" s="89"/>
      <c r="J10" s="89"/>
      <c r="K10" s="89"/>
      <c r="L10" s="94"/>
      <c r="M10" s="94"/>
      <c r="N10" s="89"/>
      <c r="O10" s="89"/>
      <c r="P10" s="95"/>
    </row>
    <row r="11" spans="1:16" ht="19.5" customHeight="1">
      <c r="A11" s="86"/>
      <c r="B11" s="86"/>
      <c r="C11" s="87"/>
      <c r="D11" s="88"/>
      <c r="E11" s="88"/>
      <c r="F11" s="88"/>
      <c r="G11" s="89"/>
      <c r="H11" s="89"/>
      <c r="I11" s="89"/>
      <c r="J11" s="89"/>
      <c r="K11" s="89"/>
      <c r="L11" s="94"/>
      <c r="M11" s="94"/>
      <c r="N11" s="89"/>
      <c r="O11" s="89"/>
      <c r="P11" s="95"/>
    </row>
    <row r="12" spans="1:16" ht="19.5" customHeight="1">
      <c r="A12" s="86"/>
      <c r="B12" s="86"/>
      <c r="C12" s="87"/>
      <c r="D12" s="88"/>
      <c r="E12" s="88"/>
      <c r="F12" s="88"/>
      <c r="G12" s="91"/>
      <c r="H12" s="91"/>
      <c r="I12" s="91"/>
      <c r="J12" s="91"/>
      <c r="K12" s="91"/>
      <c r="L12" s="94"/>
      <c r="M12" s="94"/>
      <c r="N12" s="89"/>
      <c r="O12" s="89"/>
      <c r="P12" s="95"/>
    </row>
    <row r="13" spans="1:16" ht="19.5" customHeight="1">
      <c r="A13" s="86"/>
      <c r="B13" s="86"/>
      <c r="C13" s="87"/>
      <c r="D13" s="88"/>
      <c r="E13" s="88"/>
      <c r="F13" s="88"/>
      <c r="G13" s="89"/>
      <c r="H13" s="89"/>
      <c r="I13" s="89"/>
      <c r="J13" s="89"/>
      <c r="K13" s="89"/>
      <c r="L13" s="94"/>
      <c r="M13" s="94"/>
      <c r="N13" s="89"/>
      <c r="O13" s="89"/>
      <c r="P13" s="86"/>
    </row>
    <row r="14" spans="1:16" ht="19.5" customHeight="1">
      <c r="A14" s="86"/>
      <c r="B14" s="86"/>
      <c r="C14" s="87"/>
      <c r="D14" s="88"/>
      <c r="E14" s="88"/>
      <c r="F14" s="88"/>
      <c r="G14" s="89"/>
      <c r="H14" s="89"/>
      <c r="I14" s="89"/>
      <c r="J14" s="89"/>
      <c r="K14" s="89"/>
      <c r="L14" s="94"/>
      <c r="M14" s="94"/>
      <c r="N14" s="89"/>
      <c r="O14" s="89"/>
      <c r="P14" s="95"/>
    </row>
    <row r="15" spans="1:16" ht="19.5" customHeight="1">
      <c r="A15" s="86"/>
      <c r="B15" s="86"/>
      <c r="C15" s="87"/>
      <c r="D15" s="88"/>
      <c r="E15" s="88"/>
      <c r="F15" s="88"/>
      <c r="G15" s="89"/>
      <c r="H15" s="89"/>
      <c r="I15" s="89"/>
      <c r="J15" s="89"/>
      <c r="K15" s="89"/>
      <c r="L15" s="96"/>
      <c r="M15" s="96"/>
      <c r="N15" s="89"/>
      <c r="O15" s="89"/>
      <c r="P15" s="95"/>
    </row>
    <row r="16" spans="1:16" ht="19.5" customHeight="1">
      <c r="A16" s="86"/>
      <c r="B16" s="86"/>
      <c r="C16" s="87"/>
      <c r="D16" s="88"/>
      <c r="E16" s="88"/>
      <c r="F16" s="88"/>
      <c r="G16" s="89"/>
      <c r="H16" s="89"/>
      <c r="I16" s="89"/>
      <c r="J16" s="89"/>
      <c r="K16" s="89"/>
      <c r="L16" s="94"/>
      <c r="M16" s="94"/>
      <c r="N16" s="89"/>
      <c r="O16" s="89"/>
      <c r="P16" s="95"/>
    </row>
    <row r="17" spans="1:16" ht="19.5" customHeight="1">
      <c r="A17" s="86"/>
      <c r="B17" s="86"/>
      <c r="C17" s="87"/>
      <c r="D17" s="88"/>
      <c r="E17" s="88"/>
      <c r="F17" s="88"/>
      <c r="G17" s="91"/>
      <c r="H17" s="91"/>
      <c r="I17" s="91"/>
      <c r="J17" s="91"/>
      <c r="K17" s="91"/>
      <c r="L17" s="94"/>
      <c r="M17" s="94"/>
      <c r="N17" s="89"/>
      <c r="O17" s="89"/>
      <c r="P17" s="95"/>
    </row>
    <row r="18" spans="1:16" ht="19.5" customHeight="1">
      <c r="A18" s="86"/>
      <c r="B18" s="86"/>
      <c r="C18" s="87"/>
      <c r="D18" s="88"/>
      <c r="E18" s="88"/>
      <c r="F18" s="88"/>
      <c r="G18" s="91"/>
      <c r="H18" s="91"/>
      <c r="I18" s="91"/>
      <c r="J18" s="91"/>
      <c r="K18" s="91"/>
      <c r="L18" s="94"/>
      <c r="M18" s="94"/>
      <c r="N18" s="89"/>
      <c r="O18" s="89"/>
      <c r="P18" s="95"/>
    </row>
    <row r="19" spans="1:16" ht="19.5" customHeight="1">
      <c r="A19" s="86"/>
      <c r="B19" s="86"/>
      <c r="C19" s="135"/>
      <c r="D19" s="136"/>
      <c r="E19" s="136"/>
      <c r="F19" s="136"/>
      <c r="G19" s="91"/>
      <c r="H19" s="91"/>
      <c r="I19" s="91"/>
      <c r="J19" s="91"/>
      <c r="K19" s="91"/>
      <c r="L19" s="94"/>
      <c r="M19" s="94"/>
      <c r="N19" s="89"/>
      <c r="O19" s="89"/>
      <c r="P19" s="95"/>
    </row>
    <row r="20" spans="1:16" ht="19.5" customHeight="1">
      <c r="A20" s="86"/>
      <c r="B20" s="86"/>
      <c r="C20" s="137"/>
      <c r="D20" s="138"/>
      <c r="E20" s="138"/>
      <c r="F20" s="138"/>
      <c r="G20" s="89"/>
      <c r="H20" s="89"/>
      <c r="I20" s="89"/>
      <c r="J20" s="89"/>
      <c r="K20" s="89"/>
      <c r="L20" s="94"/>
      <c r="M20" s="94"/>
      <c r="N20" s="89"/>
      <c r="O20" s="89"/>
      <c r="P20" s="95"/>
    </row>
    <row r="21" spans="1:16" ht="19.5" customHeight="1">
      <c r="A21" s="86"/>
      <c r="B21" s="86"/>
      <c r="C21" s="87"/>
      <c r="D21" s="88"/>
      <c r="E21" s="88"/>
      <c r="F21" s="88"/>
      <c r="G21" s="89"/>
      <c r="H21" s="89"/>
      <c r="I21" s="89"/>
      <c r="J21" s="89"/>
      <c r="K21" s="89"/>
      <c r="L21" s="94"/>
      <c r="M21" s="94"/>
      <c r="N21" s="89"/>
      <c r="O21" s="89"/>
      <c r="P21" s="95"/>
    </row>
  </sheetData>
  <mergeCells count="16">
    <mergeCell ref="A2:P2"/>
    <mergeCell ref="C3:P3"/>
    <mergeCell ref="H4:J4"/>
    <mergeCell ref="A4:A5"/>
    <mergeCell ref="B4:B5"/>
    <mergeCell ref="C4:C5"/>
    <mergeCell ref="D4:D5"/>
    <mergeCell ref="E4:E5"/>
    <mergeCell ref="F4:F5"/>
    <mergeCell ref="G4:G5"/>
    <mergeCell ref="K4:K5"/>
    <mergeCell ref="L4:L5"/>
    <mergeCell ref="M4:M5"/>
    <mergeCell ref="N4:N5"/>
    <mergeCell ref="O4:O5"/>
    <mergeCell ref="P4:P5"/>
  </mergeCells>
  <pageMargins left="0.75" right="0.275" top="1" bottom="1" header="0.5" footer="0.5"/>
  <pageSetup orientation="landscape" paperSize="9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43"/>
  <sheetViews>
    <sheetView workbookViewId="0" topLeftCell="A1">
      <selection pane="topLeft" activeCell="K10" sqref="K10"/>
    </sheetView>
  </sheetViews>
  <sheetFormatPr defaultColWidth="9.005" defaultRowHeight="14.25" outlineLevelCol="5"/>
  <cols>
    <col min="1" max="1" width="14.875" style="97" customWidth="1"/>
    <col min="2" max="2" width="15.625" style="97" customWidth="1"/>
    <col min="3" max="3" width="14.875" style="97" customWidth="1"/>
    <col min="4" max="4" width="17.875" style="97" customWidth="1"/>
    <col min="5" max="5" width="11.125" style="97" customWidth="1"/>
    <col min="6" max="6" width="9" style="97" customWidth="1"/>
    <col min="7" max="16384" width="9" style="97"/>
  </cols>
  <sheetData>
    <row r="1" spans="1:6" ht="35.25" customHeight="1">
      <c r="A1" s="98" t="s">
        <v>123</v>
      </c>
      <c r="B1" s="98"/>
      <c r="C1" s="98"/>
      <c r="D1" s="98"/>
      <c r="E1" s="98"/>
      <c r="F1" s="98"/>
    </row>
    <row r="2" spans="1:6" ht="26.25" customHeight="1">
      <c r="A2" s="99" t="s">
        <v>124</v>
      </c>
      <c r="B2" s="100"/>
      <c r="C2" s="100"/>
      <c r="D2" s="100"/>
      <c r="E2" s="100"/>
      <c r="F2" s="100"/>
    </row>
    <row r="3" spans="1:6" ht="21" customHeight="1">
      <c r="A3" s="101" t="s">
        <v>125</v>
      </c>
      <c r="B3" s="102" t="s">
        <v>126</v>
      </c>
      <c r="C3" s="101" t="s">
        <v>127</v>
      </c>
      <c r="D3" s="102" t="s">
        <v>128</v>
      </c>
      <c r="E3" s="101"/>
      <c r="F3" s="101"/>
    </row>
    <row r="4" spans="1:6" ht="21.75" customHeight="1">
      <c r="A4" s="101" t="s">
        <v>129</v>
      </c>
      <c r="B4" s="102" t="s">
        <v>101</v>
      </c>
      <c r="C4" s="101" t="s">
        <v>130</v>
      </c>
      <c r="D4" s="103" t="s">
        <v>131</v>
      </c>
      <c r="E4" s="104"/>
      <c r="F4" s="104"/>
    </row>
    <row r="5" spans="1:6" ht="23.25" customHeight="1">
      <c r="A5" s="101" t="s">
        <v>132</v>
      </c>
      <c r="B5" s="102" t="s">
        <v>101</v>
      </c>
      <c r="C5" s="101" t="s">
        <v>133</v>
      </c>
      <c r="D5" s="105" t="s">
        <v>134</v>
      </c>
      <c r="E5" s="101" t="s">
        <v>135</v>
      </c>
      <c r="F5" s="106">
        <v>5522980</v>
      </c>
    </row>
    <row r="6" spans="1:6" ht="14.25">
      <c r="A6" s="101" t="s">
        <v>136</v>
      </c>
      <c r="B6" s="106"/>
      <c r="C6" s="106"/>
      <c r="D6" s="106"/>
      <c r="E6" s="106"/>
      <c r="F6" s="106"/>
    </row>
    <row r="7" spans="1:6" ht="14.25">
      <c r="A7" s="107" t="s">
        <v>137</v>
      </c>
      <c r="B7" s="101" t="s">
        <v>138</v>
      </c>
      <c r="C7" s="108">
        <v>10</v>
      </c>
      <c r="D7" s="108"/>
      <c r="E7" s="108"/>
      <c r="F7" s="108"/>
    </row>
    <row r="8" spans="1:6" ht="14.25">
      <c r="A8" s="107"/>
      <c r="B8" s="109" t="s">
        <v>139</v>
      </c>
      <c r="C8" s="108">
        <v>10</v>
      </c>
      <c r="D8" s="108"/>
      <c r="E8" s="108"/>
      <c r="F8" s="108"/>
    </row>
    <row r="9" spans="1:6" ht="14.25">
      <c r="A9" s="107"/>
      <c r="B9" s="107" t="s">
        <v>140</v>
      </c>
      <c r="C9" s="106" t="s">
        <v>141</v>
      </c>
      <c r="D9" s="110">
        <v>10</v>
      </c>
      <c r="E9" s="106" t="s">
        <v>142</v>
      </c>
      <c r="F9" s="110"/>
    </row>
    <row r="10" spans="1:6" ht="14.25">
      <c r="A10" s="107"/>
      <c r="B10" s="107"/>
      <c r="C10" s="106" t="s">
        <v>143</v>
      </c>
      <c r="D10" s="110"/>
      <c r="E10" s="106" t="s">
        <v>144</v>
      </c>
      <c r="F10" s="110"/>
    </row>
    <row r="11" spans="1:6" ht="14.65" customHeight="1">
      <c r="A11" s="107"/>
      <c r="B11" s="107"/>
      <c r="C11" s="106" t="s">
        <v>145</v>
      </c>
      <c r="D11" s="110"/>
      <c r="E11" s="110"/>
      <c r="F11" s="110"/>
    </row>
    <row r="12" spans="1:6" ht="29.25" customHeight="1">
      <c r="A12" s="111" t="s">
        <v>146</v>
      </c>
      <c r="B12" s="112"/>
      <c r="C12" s="112"/>
      <c r="D12" s="112"/>
      <c r="E12" s="112"/>
      <c r="F12" s="112"/>
    </row>
    <row r="13" spans="1:6" ht="33" customHeight="1">
      <c r="A13" s="111" t="s">
        <v>147</v>
      </c>
      <c r="B13" s="101" t="s">
        <v>148</v>
      </c>
      <c r="C13" s="113" t="s">
        <v>149</v>
      </c>
      <c r="D13" s="114"/>
      <c r="E13" s="114"/>
      <c r="F13" s="114"/>
    </row>
    <row r="14" spans="1:6" ht="33" customHeight="1">
      <c r="A14" s="111"/>
      <c r="B14" s="101" t="s">
        <v>150</v>
      </c>
      <c r="C14" s="113" t="s">
        <v>151</v>
      </c>
      <c r="D14" s="114"/>
      <c r="E14" s="114"/>
      <c r="F14" s="114"/>
    </row>
    <row r="15" spans="1:6" ht="25.5" customHeight="1">
      <c r="A15" s="101" t="s">
        <v>152</v>
      </c>
      <c r="B15" s="101" t="s">
        <v>153</v>
      </c>
      <c r="C15" s="115" t="s">
        <v>154</v>
      </c>
      <c r="D15" s="116"/>
      <c r="E15" s="105" t="s">
        <v>155</v>
      </c>
      <c r="F15" s="107"/>
    </row>
    <row r="16" spans="1:6" ht="25.5" customHeight="1">
      <c r="A16" s="101"/>
      <c r="B16" s="106" t="s">
        <v>156</v>
      </c>
      <c r="C16" s="103" t="s">
        <v>157</v>
      </c>
      <c r="D16" s="104"/>
      <c r="E16" s="117">
        <v>44561</v>
      </c>
      <c r="F16" s="116"/>
    </row>
    <row r="17" spans="1:6" ht="23.25" customHeight="1">
      <c r="A17" s="101" t="s">
        <v>158</v>
      </c>
      <c r="B17" s="112"/>
      <c r="C17" s="112"/>
      <c r="D17" s="112"/>
      <c r="E17" s="112"/>
      <c r="F17" s="112"/>
    </row>
    <row r="18" spans="1:6" ht="18.75" customHeight="1">
      <c r="A18" s="101" t="s">
        <v>159</v>
      </c>
      <c r="B18" s="101" t="s">
        <v>160</v>
      </c>
      <c r="C18" s="101" t="s">
        <v>161</v>
      </c>
      <c r="D18" s="101" t="s">
        <v>162</v>
      </c>
      <c r="E18" s="101" t="s">
        <v>163</v>
      </c>
      <c r="F18" s="101" t="s">
        <v>116</v>
      </c>
    </row>
    <row r="19" spans="1:6" ht="18.75" customHeight="1">
      <c r="A19" s="101"/>
      <c r="B19" s="101" t="s">
        <v>164</v>
      </c>
      <c r="C19" s="118" t="s">
        <v>165</v>
      </c>
      <c r="D19" s="114" t="s">
        <v>166</v>
      </c>
      <c r="E19" s="119" t="s">
        <v>167</v>
      </c>
      <c r="F19" s="106"/>
    </row>
    <row r="20" spans="1:6" ht="18.75" customHeight="1">
      <c r="A20" s="101"/>
      <c r="B20" s="101"/>
      <c r="C20" s="120"/>
      <c r="D20" s="114" t="s">
        <v>168</v>
      </c>
      <c r="E20" s="119" t="s">
        <v>169</v>
      </c>
      <c r="F20" s="106"/>
    </row>
    <row r="21" spans="1:6" ht="18.75" customHeight="1">
      <c r="A21" s="101"/>
      <c r="B21" s="101"/>
      <c r="C21" s="121"/>
      <c r="D21" s="114" t="s">
        <v>170</v>
      </c>
      <c r="E21" s="119" t="s">
        <v>171</v>
      </c>
      <c r="F21" s="106"/>
    </row>
    <row r="22" spans="1:6" ht="18.75" customHeight="1">
      <c r="A22" s="101"/>
      <c r="B22" s="101"/>
      <c r="C22" s="122"/>
      <c r="D22" s="114" t="s">
        <v>172</v>
      </c>
      <c r="E22" s="123" t="s">
        <v>173</v>
      </c>
      <c r="F22" s="106"/>
    </row>
    <row r="23" spans="1:6" ht="14.25">
      <c r="A23" s="101"/>
      <c r="B23" s="101"/>
      <c r="C23" s="101" t="s">
        <v>174</v>
      </c>
      <c r="D23" s="124"/>
      <c r="E23" s="125"/>
      <c r="F23" s="106"/>
    </row>
    <row r="24" spans="1:6" ht="14.25">
      <c r="A24" s="101"/>
      <c r="B24" s="101"/>
      <c r="C24" s="101"/>
      <c r="D24" s="124"/>
      <c r="E24" s="125"/>
      <c r="F24" s="106"/>
    </row>
    <row r="25" spans="1:6" ht="14.25">
      <c r="A25" s="101"/>
      <c r="B25" s="101"/>
      <c r="C25" s="101" t="s">
        <v>175</v>
      </c>
      <c r="D25" s="124"/>
      <c r="E25" s="125"/>
      <c r="F25" s="106"/>
    </row>
    <row r="26" spans="1:6" ht="14.25">
      <c r="A26" s="101"/>
      <c r="B26" s="101"/>
      <c r="C26" s="101"/>
      <c r="D26" s="124"/>
      <c r="E26" s="125"/>
      <c r="F26" s="106"/>
    </row>
    <row r="27" spans="1:6" ht="14.25">
      <c r="A27" s="101"/>
      <c r="B27" s="101"/>
      <c r="C27" s="101" t="s">
        <v>176</v>
      </c>
      <c r="D27" s="124"/>
      <c r="E27" s="125"/>
      <c r="F27" s="106"/>
    </row>
    <row r="28" spans="1:6" ht="14.25">
      <c r="A28" s="101"/>
      <c r="B28" s="101"/>
      <c r="C28" s="101"/>
      <c r="D28" s="124"/>
      <c r="E28" s="125"/>
      <c r="F28" s="106"/>
    </row>
    <row r="29" spans="1:6" ht="0.75" customHeight="1">
      <c r="A29" s="101"/>
      <c r="B29" s="101"/>
      <c r="C29" s="101" t="s">
        <v>177</v>
      </c>
      <c r="D29" s="124"/>
      <c r="E29" s="125"/>
      <c r="F29" s="106"/>
    </row>
    <row r="30" spans="1:6" ht="14.25">
      <c r="A30" s="101"/>
      <c r="B30" s="101" t="s">
        <v>178</v>
      </c>
      <c r="C30" s="101" t="s">
        <v>179</v>
      </c>
      <c r="D30" s="124"/>
      <c r="E30" s="125"/>
      <c r="F30" s="106"/>
    </row>
    <row r="31" spans="1:6" ht="14.25">
      <c r="A31" s="101"/>
      <c r="B31" s="101"/>
      <c r="C31" s="101"/>
      <c r="D31" s="124"/>
      <c r="E31" s="125"/>
      <c r="F31" s="106"/>
    </row>
    <row r="32" spans="1:6" ht="14.25">
      <c r="A32" s="101"/>
      <c r="B32" s="101"/>
      <c r="C32" s="101" t="s">
        <v>180</v>
      </c>
      <c r="D32" s="124"/>
      <c r="E32" s="125"/>
      <c r="F32" s="106"/>
    </row>
    <row r="33" spans="1:6" ht="14.25">
      <c r="A33" s="101"/>
      <c r="B33" s="101"/>
      <c r="C33" s="101"/>
      <c r="D33" s="124"/>
      <c r="E33" s="125"/>
      <c r="F33" s="106"/>
    </row>
    <row r="34" spans="1:6" ht="14.25">
      <c r="A34" s="101"/>
      <c r="B34" s="101"/>
      <c r="C34" s="101" t="s">
        <v>181</v>
      </c>
      <c r="D34" s="124"/>
      <c r="E34" s="125"/>
      <c r="F34" s="106"/>
    </row>
    <row r="35" spans="1:6" ht="14.25">
      <c r="A35" s="101"/>
      <c r="B35" s="101"/>
      <c r="C35" s="101"/>
      <c r="D35" s="124"/>
      <c r="E35" s="125"/>
      <c r="F35" s="106"/>
    </row>
    <row r="36" spans="1:6" ht="14.25">
      <c r="A36" s="101"/>
      <c r="B36" s="101"/>
      <c r="C36" s="101" t="s">
        <v>182</v>
      </c>
      <c r="D36" s="124"/>
      <c r="E36" s="125"/>
      <c r="F36" s="106"/>
    </row>
    <row r="37" spans="1:6" ht="14.25">
      <c r="A37" s="101"/>
      <c r="B37" s="101"/>
      <c r="C37" s="101"/>
      <c r="D37" s="124"/>
      <c r="E37" s="125"/>
      <c r="F37" s="106"/>
    </row>
    <row r="38" spans="1:6" ht="17.25" customHeight="1">
      <c r="A38" s="101"/>
      <c r="B38" s="101" t="s">
        <v>183</v>
      </c>
      <c r="C38" s="101" t="s">
        <v>184</v>
      </c>
      <c r="D38" s="124"/>
      <c r="E38" s="125"/>
      <c r="F38" s="106"/>
    </row>
    <row r="39" spans="1:6" ht="14.25">
      <c r="A39" s="101"/>
      <c r="B39" s="101"/>
      <c r="C39" s="101"/>
      <c r="D39" s="124"/>
      <c r="E39" s="125"/>
      <c r="F39" s="106"/>
    </row>
    <row r="40" spans="1:6" ht="14.25">
      <c r="A40" s="101"/>
      <c r="B40" s="101"/>
      <c r="C40" s="126"/>
      <c r="D40" s="124"/>
      <c r="E40" s="125"/>
      <c r="F40" s="106"/>
    </row>
    <row r="41" spans="1:6" ht="17.25" customHeight="1">
      <c r="A41" s="101" t="s">
        <v>185</v>
      </c>
      <c r="B41" s="102" t="s">
        <v>186</v>
      </c>
      <c r="C41" s="106"/>
      <c r="D41" s="106"/>
      <c r="E41" s="106"/>
      <c r="F41" s="106"/>
    </row>
    <row r="42" spans="1:6" ht="14.25">
      <c r="A42" s="127" t="s">
        <v>187</v>
      </c>
      <c r="B42" s="127" t="s">
        <v>188</v>
      </c>
      <c r="C42" s="127" t="s">
        <v>189</v>
      </c>
      <c r="D42" s="128"/>
      <c r="E42" s="128"/>
      <c r="F42" s="128"/>
    </row>
    <row r="43" spans="1:6" ht="14.25">
      <c r="A43" s="129"/>
      <c r="B43" s="129"/>
      <c r="C43" s="129"/>
      <c r="D43" s="129"/>
      <c r="E43" s="129"/>
      <c r="F43" s="129"/>
    </row>
  </sheetData>
  <mergeCells count="33">
    <mergeCell ref="A1:F1"/>
    <mergeCell ref="A2:F2"/>
    <mergeCell ref="D3:F3"/>
    <mergeCell ref="D4:F4"/>
    <mergeCell ref="B6:F6"/>
    <mergeCell ref="C7:F7"/>
    <mergeCell ref="C8:F8"/>
    <mergeCell ref="B12:F12"/>
    <mergeCell ref="C13:F13"/>
    <mergeCell ref="C14:F14"/>
    <mergeCell ref="C15:D15"/>
    <mergeCell ref="E15:F15"/>
    <mergeCell ref="C16:D16"/>
    <mergeCell ref="E16:F16"/>
    <mergeCell ref="B17:F17"/>
    <mergeCell ref="B41:F41"/>
    <mergeCell ref="A7:A11"/>
    <mergeCell ref="A13:A14"/>
    <mergeCell ref="A15:A16"/>
    <mergeCell ref="A18:A39"/>
    <mergeCell ref="B9:B11"/>
    <mergeCell ref="B19:B29"/>
    <mergeCell ref="B30:B37"/>
    <mergeCell ref="B38:B39"/>
    <mergeCell ref="C19:C22"/>
    <mergeCell ref="C23:C24"/>
    <mergeCell ref="C25:C26"/>
    <mergeCell ref="C27:C28"/>
    <mergeCell ref="C30:C31"/>
    <mergeCell ref="C32:C33"/>
    <mergeCell ref="C34:C35"/>
    <mergeCell ref="C36:C37"/>
    <mergeCell ref="C38:C39"/>
  </mergeCells>
  <pageMargins left="0.75" right="0.75" top="1" bottom="1" header="0.5" footer="0.5"/>
  <pageSetup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6"/>
  <sheetViews>
    <sheetView workbookViewId="0" topLeftCell="A1">
      <selection pane="topLeft" activeCell="K15" sqref="K15"/>
    </sheetView>
  </sheetViews>
  <sheetFormatPr defaultColWidth="10.005" defaultRowHeight="14.25"/>
  <cols>
    <col min="1" max="6" width="10" style="75"/>
    <col min="7" max="7" width="11" style="75" customWidth="1"/>
    <col min="8" max="8" width="13.75" style="75" customWidth="1"/>
    <col min="9" max="16384" width="10" style="75"/>
  </cols>
  <sheetData>
    <row r="1" spans="1:12" ht="33" customHeight="1">
      <c r="A1" s="76" t="s">
        <v>190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</row>
    <row r="2" spans="1:12" ht="41.25" customHeight="1">
      <c r="A2" s="77" t="s">
        <v>191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</row>
    <row r="3" spans="1:12" ht="12.95" customHeight="1">
      <c r="A3" s="76"/>
      <c r="B3" s="76"/>
      <c r="C3" s="78" t="s">
        <v>192</v>
      </c>
      <c r="D3" s="79"/>
      <c r="E3" s="79"/>
      <c r="F3" s="79"/>
      <c r="G3" s="79"/>
      <c r="H3" s="79"/>
      <c r="I3" s="79"/>
      <c r="J3" s="79"/>
      <c r="K3" s="79"/>
      <c r="L3" s="79"/>
    </row>
    <row r="4" spans="1:12" ht="24.95" customHeight="1">
      <c r="A4" s="80" t="s">
        <v>2</v>
      </c>
      <c r="B4" s="80" t="s">
        <v>3</v>
      </c>
      <c r="C4" s="81" t="s">
        <v>105</v>
      </c>
      <c r="D4" s="81" t="s">
        <v>106</v>
      </c>
      <c r="E4" s="81" t="s">
        <v>107</v>
      </c>
      <c r="F4" s="81" t="s">
        <v>108</v>
      </c>
      <c r="G4" s="81" t="s">
        <v>109</v>
      </c>
      <c r="H4" s="82" t="s">
        <v>111</v>
      </c>
      <c r="I4" s="92" t="s">
        <v>112</v>
      </c>
      <c r="J4" s="92" t="s">
        <v>113</v>
      </c>
      <c r="K4" s="92" t="s">
        <v>114</v>
      </c>
      <c r="L4" s="92" t="s">
        <v>116</v>
      </c>
    </row>
    <row r="5" spans="1:12" ht="24.95" customHeight="1">
      <c r="A5" s="83"/>
      <c r="B5" s="83"/>
      <c r="C5" s="81"/>
      <c r="D5" s="81"/>
      <c r="E5" s="81"/>
      <c r="F5" s="81"/>
      <c r="G5" s="81"/>
      <c r="H5" s="84"/>
      <c r="I5" s="93"/>
      <c r="J5" s="93"/>
      <c r="K5" s="93"/>
      <c r="L5" s="93"/>
    </row>
    <row r="6" spans="1:12" ht="24.95" customHeight="1">
      <c r="A6" s="85">
        <v>1</v>
      </c>
      <c r="B6" s="86"/>
      <c r="C6" s="87"/>
      <c r="D6" s="88"/>
      <c r="E6" s="88"/>
      <c r="F6" s="88"/>
      <c r="G6" s="89"/>
      <c r="H6" s="89"/>
      <c r="I6" s="94"/>
      <c r="J6" s="94"/>
      <c r="K6" s="89"/>
      <c r="L6" s="95"/>
    </row>
    <row r="7" spans="1:12" ht="24.95" customHeight="1">
      <c r="A7" s="85">
        <v>2</v>
      </c>
      <c r="B7" s="86"/>
      <c r="C7" s="87"/>
      <c r="D7" s="88"/>
      <c r="E7" s="88"/>
      <c r="F7" s="88"/>
      <c r="G7" s="89"/>
      <c r="H7" s="89"/>
      <c r="I7" s="94"/>
      <c r="J7" s="94"/>
      <c r="K7" s="89"/>
      <c r="L7" s="95"/>
    </row>
    <row r="8" spans="1:12" ht="24.95" customHeight="1">
      <c r="A8" s="85">
        <v>3</v>
      </c>
      <c r="B8" s="86"/>
      <c r="C8" s="87"/>
      <c r="D8" s="88"/>
      <c r="E8" s="88"/>
      <c r="F8" s="88"/>
      <c r="G8" s="89"/>
      <c r="H8" s="89"/>
      <c r="I8" s="94"/>
      <c r="J8" s="94"/>
      <c r="K8" s="89"/>
      <c r="L8" s="95"/>
    </row>
    <row r="9" spans="1:12" ht="24.95" customHeight="1">
      <c r="A9" s="85">
        <v>4</v>
      </c>
      <c r="B9" s="86"/>
      <c r="C9" s="87"/>
      <c r="D9" s="88"/>
      <c r="E9" s="88"/>
      <c r="F9" s="88"/>
      <c r="G9" s="90"/>
      <c r="H9" s="90"/>
      <c r="I9" s="96"/>
      <c r="J9" s="96"/>
      <c r="K9" s="89"/>
      <c r="L9" s="95"/>
    </row>
    <row r="10" spans="1:12" ht="24.95" customHeight="1">
      <c r="A10" s="85">
        <v>5</v>
      </c>
      <c r="B10" s="86"/>
      <c r="C10" s="87"/>
      <c r="D10" s="88"/>
      <c r="E10" s="88"/>
      <c r="F10" s="88"/>
      <c r="G10" s="89"/>
      <c r="H10" s="89"/>
      <c r="I10" s="94"/>
      <c r="J10" s="94"/>
      <c r="K10" s="89"/>
      <c r="L10" s="95"/>
    </row>
    <row r="11" spans="1:12" ht="24.95" customHeight="1">
      <c r="A11" s="85">
        <v>6</v>
      </c>
      <c r="B11" s="86"/>
      <c r="C11" s="87"/>
      <c r="D11" s="88"/>
      <c r="E11" s="88"/>
      <c r="F11" s="88"/>
      <c r="G11" s="89"/>
      <c r="H11" s="89"/>
      <c r="I11" s="94"/>
      <c r="J11" s="94"/>
      <c r="K11" s="89"/>
      <c r="L11" s="95"/>
    </row>
    <row r="12" spans="1:12" ht="24.95" customHeight="1">
      <c r="A12" s="85">
        <v>7</v>
      </c>
      <c r="B12" s="86"/>
      <c r="C12" s="87"/>
      <c r="D12" s="88"/>
      <c r="E12" s="88"/>
      <c r="F12" s="88"/>
      <c r="G12" s="91"/>
      <c r="H12" s="91"/>
      <c r="I12" s="94"/>
      <c r="J12" s="94"/>
      <c r="K12" s="89"/>
      <c r="L12" s="95"/>
    </row>
    <row r="13" spans="1:12" ht="24.95" customHeight="1">
      <c r="A13" s="85">
        <v>8</v>
      </c>
      <c r="B13" s="86"/>
      <c r="C13" s="87"/>
      <c r="D13" s="88"/>
      <c r="E13" s="88"/>
      <c r="F13" s="88"/>
      <c r="G13" s="89"/>
      <c r="H13" s="89"/>
      <c r="I13" s="94"/>
      <c r="J13" s="94"/>
      <c r="K13" s="89"/>
      <c r="L13" s="86"/>
    </row>
    <row r="14" spans="1:12" ht="24.95" customHeight="1">
      <c r="A14" s="85">
        <v>9</v>
      </c>
      <c r="B14" s="86"/>
      <c r="C14" s="87"/>
      <c r="D14" s="88"/>
      <c r="E14" s="88"/>
      <c r="F14" s="88"/>
      <c r="G14" s="89"/>
      <c r="H14" s="89"/>
      <c r="I14" s="94"/>
      <c r="J14" s="94"/>
      <c r="K14" s="89"/>
      <c r="L14" s="95"/>
    </row>
    <row r="15" spans="1:12" ht="24.95" customHeight="1">
      <c r="A15" s="85">
        <v>10</v>
      </c>
      <c r="B15" s="86"/>
      <c r="C15" s="87"/>
      <c r="D15" s="88"/>
      <c r="E15" s="88"/>
      <c r="F15" s="88"/>
      <c r="G15" s="89"/>
      <c r="H15" s="89"/>
      <c r="I15" s="96"/>
      <c r="J15" s="96"/>
      <c r="K15" s="89"/>
      <c r="L15" s="95"/>
    </row>
    <row r="16" spans="1:12" ht="24.95" customHeight="1">
      <c r="A16" s="85">
        <v>11</v>
      </c>
      <c r="B16" s="86"/>
      <c r="C16" s="87"/>
      <c r="D16" s="88"/>
      <c r="E16" s="88"/>
      <c r="F16" s="88"/>
      <c r="G16" s="89"/>
      <c r="H16" s="89"/>
      <c r="I16" s="94"/>
      <c r="J16" s="94"/>
      <c r="K16" s="89"/>
      <c r="L16" s="95"/>
    </row>
  </sheetData>
  <mergeCells count="14">
    <mergeCell ref="A2:L2"/>
    <mergeCell ref="C3:L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pageMargins left="0.75" right="0.75" top="1" bottom="1" header="0.5" footer="0.5"/>
  <pageSetup orientation="landscape" paperSize="9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6"/>
  <sheetViews>
    <sheetView workbookViewId="0" topLeftCell="A1">
      <selection pane="topLeft" activeCell="K6" sqref="K6"/>
    </sheetView>
  </sheetViews>
  <sheetFormatPr defaultColWidth="10.005" defaultRowHeight="14.25"/>
  <cols>
    <col min="1" max="1" width="15.875" style="60" customWidth="1"/>
    <col min="2" max="2" width="11.375" style="60" customWidth="1"/>
    <col min="3" max="3" width="13.25" style="60" customWidth="1"/>
    <col min="4" max="4" width="15.25" style="60" customWidth="1"/>
    <col min="5" max="7" width="12" style="60" customWidth="1"/>
    <col min="8" max="8" width="8.125" style="60" customWidth="1"/>
    <col min="9" max="9" width="11.75" style="60" customWidth="1"/>
    <col min="10" max="10" width="13.875" style="60" customWidth="1"/>
    <col min="11" max="16384" width="10" style="60"/>
  </cols>
  <sheetData>
    <row r="1" spans="1:11" ht="57" customHeight="1">
      <c r="A1" s="61" t="s">
        <v>193</v>
      </c>
      <c r="B1" s="61"/>
      <c r="C1" s="61"/>
      <c r="D1" s="61"/>
      <c r="E1" s="61"/>
      <c r="F1" s="61"/>
      <c r="G1" s="61"/>
      <c r="H1" s="61"/>
      <c r="I1" s="61"/>
      <c r="J1" s="61"/>
      <c r="K1" s="73"/>
    </row>
    <row r="2" spans="1:10" ht="14.25">
      <c r="A2" s="62"/>
      <c r="B2" s="62"/>
      <c r="C2" s="62"/>
      <c r="D2" s="62"/>
      <c r="E2" s="62"/>
      <c r="F2" s="62"/>
      <c r="G2" s="62"/>
      <c r="H2" s="62"/>
      <c r="I2" s="62"/>
      <c r="J2" s="62"/>
    </row>
    <row r="3" spans="1:10" ht="34.5" customHeight="1">
      <c r="A3" s="62" t="s">
        <v>194</v>
      </c>
      <c r="B3" s="63" t="s">
        <v>101</v>
      </c>
      <c r="C3" s="64"/>
      <c r="D3" s="62"/>
      <c r="E3" s="62"/>
      <c r="F3" s="63" t="s">
        <v>195</v>
      </c>
      <c r="G3" s="64"/>
      <c r="H3" s="62"/>
      <c r="I3" s="62"/>
      <c r="J3" s="74" t="s">
        <v>92</v>
      </c>
    </row>
    <row r="4" spans="1:10" ht="41.25" customHeight="1">
      <c r="A4" s="65" t="s">
        <v>196</v>
      </c>
      <c r="B4" s="65" t="s">
        <v>10</v>
      </c>
      <c r="C4" s="66" t="s">
        <v>197</v>
      </c>
      <c r="D4" s="66"/>
      <c r="E4" s="66"/>
      <c r="F4" s="66"/>
      <c r="G4" s="66"/>
      <c r="H4" s="66" t="s">
        <v>198</v>
      </c>
      <c r="I4" s="66" t="s">
        <v>199</v>
      </c>
      <c r="J4" s="65" t="s">
        <v>116</v>
      </c>
    </row>
    <row r="5" spans="1:10" ht="44.25" customHeight="1">
      <c r="A5" s="67"/>
      <c r="B5" s="67"/>
      <c r="C5" s="65" t="s">
        <v>13</v>
      </c>
      <c r="D5" s="68" t="s">
        <v>200</v>
      </c>
      <c r="E5" s="68" t="s">
        <v>201</v>
      </c>
      <c r="F5" s="68" t="s">
        <v>202</v>
      </c>
      <c r="G5" s="68" t="s">
        <v>203</v>
      </c>
      <c r="H5" s="66"/>
      <c r="I5" s="66"/>
      <c r="J5" s="67"/>
    </row>
    <row r="6" spans="1:10" ht="54.95" customHeight="1">
      <c r="A6" s="69" t="s">
        <v>204</v>
      </c>
      <c r="B6" s="70">
        <f>C6+H6+I6</f>
        <v>9190</v>
      </c>
      <c r="C6" s="70">
        <f>D6+E6+F6+G6</f>
        <v>9190</v>
      </c>
      <c r="D6" s="70"/>
      <c r="E6" s="70">
        <v>8000</v>
      </c>
      <c r="F6" s="70"/>
      <c r="G6" s="70">
        <v>1190</v>
      </c>
      <c r="H6" s="70"/>
      <c r="I6" s="70">
        <v>0</v>
      </c>
      <c r="J6" s="66"/>
    </row>
    <row r="7" spans="1:10" ht="54.95" customHeight="1">
      <c r="A7" s="68" t="s">
        <v>205</v>
      </c>
      <c r="B7" s="70">
        <v>0</v>
      </c>
      <c r="C7" s="70">
        <v>0</v>
      </c>
      <c r="D7" s="70"/>
      <c r="E7" s="70">
        <v>8000</v>
      </c>
      <c r="F7" s="70"/>
      <c r="G7" s="70">
        <v>0</v>
      </c>
      <c r="H7" s="70"/>
      <c r="I7" s="70">
        <v>0</v>
      </c>
      <c r="J7" s="66"/>
    </row>
    <row r="8" spans="1:10" ht="14.25">
      <c r="A8" s="60"/>
      <c r="B8" s="60"/>
      <c r="C8" s="60"/>
      <c r="D8" s="60"/>
      <c r="E8" s="60"/>
      <c r="F8" s="60"/>
      <c r="G8" s="60"/>
      <c r="H8" s="60"/>
      <c r="I8" s="60"/>
      <c r="J8" s="60"/>
    </row>
    <row r="9" spans="1:10" ht="14.25">
      <c r="A9" s="71" t="s">
        <v>206</v>
      </c>
      <c r="B9" s="71"/>
      <c r="C9" s="71"/>
      <c r="D9" s="71"/>
      <c r="E9" s="71"/>
      <c r="F9" s="71"/>
      <c r="G9" s="71"/>
      <c r="H9" s="71"/>
      <c r="I9" s="71"/>
      <c r="J9" s="71"/>
    </row>
    <row r="10" spans="1:10" ht="30.95" customHeight="1">
      <c r="A10" s="71"/>
      <c r="B10" s="71"/>
      <c r="C10" s="71"/>
      <c r="D10" s="71"/>
      <c r="E10" s="71"/>
      <c r="F10" s="71"/>
      <c r="G10" s="71"/>
      <c r="H10" s="71"/>
      <c r="I10" s="71"/>
      <c r="J10" s="71"/>
    </row>
    <row r="11" spans="1:10" ht="14.25">
      <c r="A11" s="60"/>
      <c r="B11" s="60"/>
      <c r="C11" s="60"/>
      <c r="D11" s="60"/>
      <c r="E11" s="60"/>
      <c r="F11" s="60"/>
      <c r="G11" s="60"/>
      <c r="H11" s="60"/>
      <c r="I11" s="60"/>
      <c r="J11" s="60"/>
    </row>
    <row r="12" spans="1:10" ht="14.25">
      <c r="A12" s="60"/>
      <c r="B12" s="60" t="s">
        <v>207</v>
      </c>
      <c r="C12" s="60"/>
      <c r="D12" s="60"/>
      <c r="E12" s="60"/>
      <c r="F12" s="60"/>
      <c r="G12" s="60"/>
      <c r="H12" s="60" t="s">
        <v>187</v>
      </c>
      <c r="I12" s="60"/>
      <c r="J12" s="60"/>
    </row>
    <row r="16" spans="1:11" ht="43.5" customHeight="1">
      <c r="A16" s="72"/>
      <c r="B16" s="72"/>
      <c r="C16" s="72"/>
      <c r="D16" s="72"/>
      <c r="E16" s="72"/>
      <c r="F16" s="72"/>
      <c r="G16" s="72"/>
      <c r="H16" s="72"/>
      <c r="I16" s="72"/>
      <c r="J16" s="72"/>
      <c r="K16" s="72"/>
    </row>
  </sheetData>
  <mergeCells count="10">
    <mergeCell ref="A1:J1"/>
    <mergeCell ref="B3:C3"/>
    <mergeCell ref="F3:G3"/>
    <mergeCell ref="C4:G4"/>
    <mergeCell ref="A4:A5"/>
    <mergeCell ref="B4:B5"/>
    <mergeCell ref="H4:H5"/>
    <mergeCell ref="I4:I5"/>
    <mergeCell ref="J4:J5"/>
    <mergeCell ref="A9:J10"/>
  </mergeCells>
  <pageMargins left="0.75" right="0.75" top="1" bottom="1" header="0.5" footer="0.5"/>
  <pageSetup orientation="landscape" paperSize="9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EF359"/>
  <sheetViews>
    <sheetView workbookViewId="0" topLeftCell="A1">
      <selection pane="topLeft" activeCell="N12" sqref="N12"/>
    </sheetView>
  </sheetViews>
  <sheetFormatPr defaultColWidth="10.005" defaultRowHeight="14.25"/>
  <cols>
    <col min="1" max="1" width="5.5" customWidth="1"/>
    <col min="2" max="2" width="7.25" customWidth="1"/>
    <col min="3" max="3" width="12.875" style="4" customWidth="1"/>
    <col min="4" max="4" width="4.75" style="5" customWidth="1"/>
    <col min="5" max="5" width="6.875" style="5" customWidth="1"/>
    <col min="6" max="6" width="10.125" style="5" customWidth="1"/>
    <col min="7" max="7" width="8.875" style="5" customWidth="1"/>
    <col min="8" max="8" width="9.125" style="5" customWidth="1"/>
    <col min="9" max="9" width="7.875" style="5" customWidth="1"/>
    <col min="10" max="10" width="8.875" style="5" customWidth="1"/>
    <col min="11" max="12" width="7.5" style="5" customWidth="1"/>
    <col min="13" max="13" width="9.375" style="5" customWidth="1"/>
    <col min="14" max="14" width="8.75" style="5" customWidth="1"/>
    <col min="15" max="15" width="11" style="5" customWidth="1"/>
    <col min="16" max="16268" width="10" style="1"/>
  </cols>
  <sheetData>
    <row r="1" spans="1:15 16269:16360" s="1" customFormat="1" ht="14.25">
      <c r="A1" t="s">
        <v>208</v>
      </c>
      <c r="B1"/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</row>
    <row r="2" spans="1:15" s="1" customFormat="1" ht="45" customHeight="1">
      <c r="A2" s="6" t="s">
        <v>209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pans="1:15" s="1" customFormat="1" ht="41.25" customHeight="1">
      <c r="A3" s="8" t="s">
        <v>210</v>
      </c>
      <c r="B3" s="8"/>
      <c r="C3" s="8"/>
      <c r="D3" s="8"/>
      <c r="E3" s="8"/>
      <c r="F3" s="8"/>
      <c r="G3" s="8"/>
      <c r="H3" s="8"/>
      <c r="I3" s="8"/>
      <c r="J3" s="49"/>
      <c r="K3" s="49"/>
      <c r="L3" s="49"/>
      <c r="M3" s="49"/>
      <c r="N3" s="50" t="s">
        <v>92</v>
      </c>
      <c r="O3" s="50"/>
    </row>
    <row r="4" spans="1:15" s="1" customFormat="1" ht="24.95" customHeight="1">
      <c r="A4" s="9" t="s">
        <v>2</v>
      </c>
      <c r="B4" s="10" t="s">
        <v>3</v>
      </c>
      <c r="C4" s="10" t="s">
        <v>4</v>
      </c>
      <c r="D4" s="11" t="s">
        <v>5</v>
      </c>
      <c r="E4" s="12" t="s">
        <v>10</v>
      </c>
      <c r="F4" s="13"/>
      <c r="G4" s="14" t="s">
        <v>211</v>
      </c>
      <c r="H4" s="14"/>
      <c r="I4" s="14"/>
      <c r="J4" s="14"/>
      <c r="K4" s="14"/>
      <c r="L4" s="14"/>
      <c r="M4" s="14"/>
      <c r="N4" s="14"/>
      <c r="O4" s="14"/>
    </row>
    <row r="5" spans="1:15" s="1" customFormat="1" ht="30.95" customHeight="1">
      <c r="A5" s="15"/>
      <c r="B5" s="10"/>
      <c r="C5" s="10"/>
      <c r="D5" s="16"/>
      <c r="E5" s="17"/>
      <c r="F5" s="18"/>
      <c r="G5" s="19" t="s">
        <v>212</v>
      </c>
      <c r="H5" s="19"/>
      <c r="I5" s="19"/>
      <c r="J5" s="51"/>
      <c r="K5" s="19" t="s">
        <v>213</v>
      </c>
      <c r="L5" s="19"/>
      <c r="M5" s="19"/>
      <c r="N5" s="19"/>
      <c r="O5" s="51"/>
    </row>
    <row r="6" spans="1:15" s="1" customFormat="1" ht="36" customHeight="1">
      <c r="A6" s="15"/>
      <c r="B6" s="10"/>
      <c r="C6" s="10"/>
      <c r="D6" s="16"/>
      <c r="E6" s="20" t="s">
        <v>214</v>
      </c>
      <c r="F6" s="20" t="s">
        <v>215</v>
      </c>
      <c r="G6" s="21" t="s">
        <v>216</v>
      </c>
      <c r="H6" s="22" t="s">
        <v>217</v>
      </c>
      <c r="I6" s="21" t="s">
        <v>218</v>
      </c>
      <c r="J6" s="52" t="s">
        <v>217</v>
      </c>
      <c r="K6" s="24" t="s">
        <v>219</v>
      </c>
      <c r="L6" s="24" t="s">
        <v>220</v>
      </c>
      <c r="M6" s="24" t="s">
        <v>221</v>
      </c>
      <c r="N6" s="24" t="s">
        <v>222</v>
      </c>
      <c r="O6" s="24" t="s">
        <v>223</v>
      </c>
    </row>
    <row r="7" spans="1:15" s="1" customFormat="1" ht="59.1" customHeight="1">
      <c r="A7" s="15"/>
      <c r="B7" s="10"/>
      <c r="C7" s="10"/>
      <c r="D7" s="16"/>
      <c r="E7" s="20"/>
      <c r="F7" s="20"/>
      <c r="G7" s="23"/>
      <c r="H7" s="24"/>
      <c r="I7" s="23"/>
      <c r="J7" s="53"/>
      <c r="K7" s="54"/>
      <c r="L7" s="54"/>
      <c r="M7" s="54"/>
      <c r="N7" s="54"/>
      <c r="O7" s="54"/>
    </row>
    <row r="8" spans="1:15 16269:16339" s="2" customFormat="1" ht="27.95" customHeight="1">
      <c r="A8" s="15"/>
      <c r="B8" s="10"/>
      <c r="C8" s="10"/>
      <c r="D8" s="16"/>
      <c r="E8" s="25"/>
      <c r="F8" s="25"/>
      <c r="G8" s="26">
        <v>3</v>
      </c>
      <c r="H8" s="22">
        <v>4</v>
      </c>
      <c r="I8" s="55">
        <v>5</v>
      </c>
      <c r="J8" s="22">
        <v>6</v>
      </c>
      <c r="K8" s="22">
        <v>8</v>
      </c>
      <c r="L8" s="22">
        <v>9</v>
      </c>
      <c r="M8" s="22">
        <v>10</v>
      </c>
      <c r="N8" s="22">
        <v>11</v>
      </c>
      <c r="O8" s="22">
        <v>12</v>
      </c>
      <c r="XAS8" s="59"/>
      <c r="XAT8" s="59"/>
      <c r="XAU8" s="59"/>
      <c r="XAV8" s="59"/>
      <c r="XAW8" s="59"/>
      <c r="XAX8" s="59"/>
      <c r="XAY8" s="59"/>
      <c r="XAZ8" s="59"/>
      <c r="XBA8" s="59"/>
      <c r="XBB8" s="59"/>
      <c r="XBC8" s="59"/>
      <c r="XBD8" s="59"/>
      <c r="XBE8" s="59"/>
      <c r="XBF8" s="59"/>
      <c r="XBG8" s="59"/>
      <c r="XBH8" s="59"/>
      <c r="XBI8" s="59"/>
      <c r="XBJ8" s="59"/>
      <c r="XBK8" s="59"/>
      <c r="XBL8" s="59"/>
      <c r="XBM8" s="59"/>
      <c r="XBN8" s="59"/>
      <c r="XBO8" s="59"/>
      <c r="XBP8" s="59"/>
      <c r="XBQ8" s="59"/>
      <c r="XBR8" s="59"/>
      <c r="XBS8" s="59"/>
      <c r="XBT8" s="59"/>
      <c r="XBU8" s="59"/>
      <c r="XBV8" s="59"/>
      <c r="XBW8" s="59"/>
      <c r="XBX8" s="59"/>
      <c r="XBY8" s="59"/>
      <c r="XBZ8" s="59"/>
      <c r="XCA8" s="59"/>
      <c r="XCB8" s="59"/>
      <c r="XCC8" s="59"/>
      <c r="XCD8" s="59"/>
      <c r="XCE8" s="59"/>
      <c r="XCF8" s="59"/>
      <c r="XCG8" s="59"/>
      <c r="XCH8" s="59"/>
      <c r="XCI8" s="59"/>
      <c r="XCJ8" s="59"/>
      <c r="XCK8" s="59"/>
      <c r="XCL8" s="59"/>
      <c r="XCM8" s="59"/>
      <c r="XCN8" s="59"/>
      <c r="XCO8" s="59"/>
      <c r="XCP8" s="59"/>
      <c r="XCQ8" s="59"/>
      <c r="XCR8" s="59"/>
      <c r="XCS8" s="59"/>
      <c r="XCT8" s="59"/>
      <c r="XCU8" s="59"/>
      <c r="XCV8" s="59"/>
      <c r="XCW8" s="59"/>
      <c r="XCX8" s="59"/>
      <c r="XCY8" s="59"/>
      <c r="XCZ8" s="59"/>
      <c r="XDA8" s="59"/>
      <c r="XDB8" s="59"/>
      <c r="XDC8" s="59"/>
      <c r="XDD8" s="59"/>
      <c r="XDE8" s="59"/>
      <c r="XDF8" s="59"/>
      <c r="XDG8" s="59"/>
      <c r="XDH8" s="59"/>
      <c r="XDI8" s="59"/>
      <c r="XDJ8" s="59"/>
      <c r="XDK8" s="59"/>
    </row>
    <row r="9" spans="1:15" s="1" customFormat="1" ht="27" customHeight="1">
      <c r="A9" s="27"/>
      <c r="B9" s="27"/>
      <c r="C9" s="28" t="s">
        <v>10</v>
      </c>
      <c r="D9" s="29"/>
      <c r="E9" s="30">
        <v>14</v>
      </c>
      <c r="F9" s="30">
        <v>920712</v>
      </c>
      <c r="G9" s="30">
        <v>14</v>
      </c>
      <c r="H9" s="30">
        <f t="shared" si="0" ref="H9:O9">SUM(H10:H14)</f>
        <v>920712</v>
      </c>
      <c r="I9" s="30">
        <f t="shared" si="0"/>
        <v>0</v>
      </c>
      <c r="J9" s="30">
        <f t="shared" si="0"/>
        <v>0</v>
      </c>
      <c r="K9" s="30">
        <f t="shared" si="0"/>
        <v>0</v>
      </c>
      <c r="L9" s="30">
        <f t="shared" si="0"/>
        <v>0</v>
      </c>
      <c r="M9" s="30">
        <f t="shared" si="0"/>
        <v>147313.92000000001</v>
      </c>
      <c r="N9" s="30">
        <f t="shared" si="0"/>
        <v>6444.9840000000004</v>
      </c>
      <c r="O9" s="30">
        <f t="shared" si="0"/>
        <v>1841.424</v>
      </c>
    </row>
    <row r="10" spans="1:15" s="3" customFormat="1" ht="24" customHeight="1">
      <c r="A10" s="31">
        <v>1</v>
      </c>
      <c r="B10" s="31" t="s">
        <v>33</v>
      </c>
      <c r="C10" s="32" t="s">
        <v>101</v>
      </c>
      <c r="D10" s="33" t="s">
        <v>35</v>
      </c>
      <c r="E10" s="34">
        <v>14</v>
      </c>
      <c r="F10" s="35">
        <v>920712</v>
      </c>
      <c r="G10" s="34">
        <v>14</v>
      </c>
      <c r="H10" s="35">
        <v>920712</v>
      </c>
      <c r="I10" s="35"/>
      <c r="J10" s="56"/>
      <c r="K10" s="56"/>
      <c r="L10" s="56"/>
      <c r="M10" s="56">
        <f>F10*0.16</f>
        <v>147313.92000000001</v>
      </c>
      <c r="N10" s="56">
        <f>F10*0.007</f>
        <v>6444.9840000000004</v>
      </c>
      <c r="O10" s="56">
        <f>F10*0.002</f>
        <v>1841.424</v>
      </c>
    </row>
    <row r="11" spans="1:15" s="3" customFormat="1" ht="24" customHeight="1">
      <c r="A11" s="36"/>
      <c r="B11" s="36"/>
      <c r="C11" s="37"/>
      <c r="D11" s="33"/>
      <c r="E11" s="38"/>
      <c r="F11" s="38"/>
      <c r="G11" s="34"/>
      <c r="H11" s="35"/>
      <c r="I11" s="35"/>
      <c r="J11" s="56"/>
      <c r="K11" s="56"/>
      <c r="L11" s="56"/>
      <c r="M11" s="56"/>
      <c r="N11" s="56"/>
      <c r="O11" s="56"/>
    </row>
    <row r="12" spans="1:15" s="3" customFormat="1" ht="24" customHeight="1">
      <c r="A12" s="36"/>
      <c r="B12" s="36"/>
      <c r="C12" s="39"/>
      <c r="D12" s="40"/>
      <c r="E12" s="38"/>
      <c r="F12" s="38"/>
      <c r="G12" s="34"/>
      <c r="H12" s="35"/>
      <c r="I12" s="35"/>
      <c r="J12" s="3"/>
      <c r="K12" s="56"/>
      <c r="L12" s="57"/>
      <c r="M12" s="57"/>
      <c r="N12" s="57"/>
      <c r="O12" s="57"/>
    </row>
    <row r="13" spans="1:15" s="3" customFormat="1" ht="24" customHeight="1">
      <c r="A13" s="36"/>
      <c r="B13" s="36"/>
      <c r="C13" s="41"/>
      <c r="D13" s="42"/>
      <c r="E13" s="38"/>
      <c r="F13" s="38"/>
      <c r="G13" s="34"/>
      <c r="H13" s="35"/>
      <c r="I13" s="35"/>
      <c r="J13" s="56"/>
      <c r="K13" s="56"/>
      <c r="L13" s="56"/>
      <c r="M13" s="56"/>
      <c r="N13" s="56"/>
      <c r="O13" s="56"/>
    </row>
    <row r="14" spans="1:15" s="1" customFormat="1" ht="24" customHeight="1">
      <c r="A14" s="27"/>
      <c r="B14" s="27"/>
      <c r="C14" s="43"/>
      <c r="D14" s="44"/>
      <c r="E14" s="38"/>
      <c r="F14" s="38"/>
      <c r="G14" s="34"/>
      <c r="H14" s="35"/>
      <c r="I14" s="35"/>
      <c r="J14" s="56"/>
      <c r="K14" s="56"/>
      <c r="L14" s="56"/>
      <c r="M14" s="56"/>
      <c r="N14" s="56"/>
      <c r="O14" s="56"/>
    </row>
    <row r="15" spans="1:15" s="1" customFormat="1" ht="24" customHeight="1">
      <c r="A15" s="45" t="s">
        <v>224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</row>
    <row r="16" spans="1:15" s="1" customFormat="1" ht="24" customHeight="1">
      <c r="A16" s="1"/>
      <c r="B16" s="1"/>
      <c r="C16" s="46"/>
      <c r="D16" s="47"/>
      <c r="E16" s="47"/>
      <c r="F16" s="47"/>
      <c r="G16" s="47"/>
      <c r="H16" s="48"/>
      <c r="I16" s="48"/>
      <c r="J16" s="48"/>
      <c r="K16" s="48"/>
      <c r="L16" s="48"/>
      <c r="M16" s="48"/>
      <c r="N16" s="48"/>
      <c r="O16" s="48"/>
    </row>
    <row r="17" spans="1:15" s="1" customFormat="1" ht="24" customHeight="1">
      <c r="A17" s="5" t="s">
        <v>188</v>
      </c>
      <c r="B17" s="5"/>
      <c r="C17" s="5"/>
      <c r="D17" s="5"/>
      <c r="E17" s="47"/>
      <c r="F17" s="47"/>
      <c r="G17" s="47"/>
      <c r="H17" s="48"/>
      <c r="I17" s="48"/>
      <c r="J17" s="48"/>
      <c r="K17" s="58" t="s">
        <v>187</v>
      </c>
      <c r="L17" s="58"/>
      <c r="M17" s="58"/>
      <c r="N17" s="58"/>
      <c r="O17" s="58"/>
    </row>
    <row r="18" spans="3:15" s="1" customFormat="1" ht="24" customHeight="1">
      <c r="C18" s="46"/>
      <c r="D18" s="47"/>
      <c r="E18" s="47"/>
      <c r="F18" s="47"/>
      <c r="G18" s="47"/>
      <c r="H18" s="48"/>
      <c r="I18" s="48"/>
      <c r="J18" s="48"/>
      <c r="K18" s="48"/>
      <c r="L18" s="48"/>
      <c r="M18" s="48"/>
      <c r="N18" s="48"/>
      <c r="O18" s="48"/>
    </row>
    <row r="19" spans="3:15" s="1" customFormat="1" ht="24" customHeight="1">
      <c r="C19" s="46"/>
      <c r="D19" s="47"/>
      <c r="E19" s="47"/>
      <c r="F19" s="47"/>
      <c r="G19" s="47"/>
      <c r="H19" s="48"/>
      <c r="I19" s="48"/>
      <c r="J19" s="48"/>
      <c r="K19" s="48"/>
      <c r="L19" s="48"/>
      <c r="M19" s="48"/>
      <c r="N19" s="48"/>
      <c r="O19" s="48"/>
    </row>
    <row r="20" spans="3:15" s="1" customFormat="1" ht="24" customHeight="1">
      <c r="C20" s="46"/>
      <c r="D20" s="47"/>
      <c r="E20" s="47"/>
      <c r="F20" s="47"/>
      <c r="G20" s="47"/>
      <c r="H20" s="48"/>
      <c r="I20" s="48"/>
      <c r="J20" s="48"/>
      <c r="K20" s="48"/>
      <c r="L20" s="48"/>
      <c r="M20" s="48"/>
      <c r="N20" s="48"/>
      <c r="O20" s="48"/>
    </row>
    <row r="21" spans="3:15" s="1" customFormat="1" ht="24" customHeight="1">
      <c r="C21" s="46"/>
      <c r="D21" s="47"/>
      <c r="E21" s="47"/>
      <c r="F21" s="47"/>
      <c r="G21" s="47"/>
      <c r="H21" s="48"/>
      <c r="I21" s="48"/>
      <c r="J21" s="48"/>
      <c r="K21" s="48"/>
      <c r="L21" s="48"/>
      <c r="M21" s="48"/>
      <c r="N21" s="48"/>
      <c r="O21" s="48"/>
    </row>
    <row r="22" spans="3:15" s="1" customFormat="1" ht="24" customHeight="1">
      <c r="C22" s="46"/>
      <c r="D22" s="47"/>
      <c r="E22" s="47"/>
      <c r="F22" s="47"/>
      <c r="G22" s="47"/>
      <c r="H22" s="48"/>
      <c r="I22" s="48"/>
      <c r="J22" s="48"/>
      <c r="K22" s="48"/>
      <c r="L22" s="48"/>
      <c r="M22" s="48"/>
      <c r="N22" s="48"/>
      <c r="O22" s="48"/>
    </row>
    <row r="23" spans="3:15" s="1" customFormat="1" ht="24" customHeight="1">
      <c r="C23" s="46"/>
      <c r="D23" s="47"/>
      <c r="E23" s="47"/>
      <c r="F23" s="47"/>
      <c r="G23" s="47"/>
      <c r="H23" s="48"/>
      <c r="I23" s="48"/>
      <c r="J23" s="48"/>
      <c r="K23" s="48"/>
      <c r="L23" s="48"/>
      <c r="M23" s="48"/>
      <c r="N23" s="48"/>
      <c r="O23" s="48"/>
    </row>
    <row r="24" spans="3:15" s="1" customFormat="1" ht="24" customHeight="1">
      <c r="C24" s="46"/>
      <c r="D24" s="47"/>
      <c r="E24" s="47"/>
      <c r="F24" s="47"/>
      <c r="G24" s="47"/>
      <c r="H24" s="48"/>
      <c r="I24" s="48"/>
      <c r="J24" s="48"/>
      <c r="K24" s="48"/>
      <c r="L24" s="48"/>
      <c r="M24" s="48"/>
      <c r="N24" s="48"/>
      <c r="O24" s="48"/>
    </row>
    <row r="25" spans="3:15" s="1" customFormat="1" ht="24" customHeight="1">
      <c r="C25" s="46"/>
      <c r="D25" s="47"/>
      <c r="E25" s="47"/>
      <c r="F25" s="47"/>
      <c r="G25" s="47"/>
      <c r="H25" s="48"/>
      <c r="I25" s="48"/>
      <c r="J25" s="48"/>
      <c r="K25" s="48"/>
      <c r="L25" s="48"/>
      <c r="M25" s="48"/>
      <c r="N25" s="48"/>
      <c r="O25" s="48"/>
    </row>
    <row r="26" spans="3:15" s="1" customFormat="1" ht="24" customHeight="1">
      <c r="C26" s="46"/>
      <c r="D26" s="47"/>
      <c r="E26" s="47"/>
      <c r="F26" s="47"/>
      <c r="G26" s="47"/>
      <c r="H26" s="48"/>
      <c r="I26" s="48"/>
      <c r="J26" s="48"/>
      <c r="K26" s="48"/>
      <c r="L26" s="48"/>
      <c r="M26" s="48"/>
      <c r="N26" s="48"/>
      <c r="O26" s="48"/>
    </row>
    <row r="27" spans="3:15" s="1" customFormat="1" ht="24" customHeight="1">
      <c r="C27" s="46"/>
      <c r="D27" s="47"/>
      <c r="E27" s="47"/>
      <c r="F27" s="47"/>
      <c r="G27" s="47"/>
      <c r="H27" s="48"/>
      <c r="I27" s="48"/>
      <c r="J27" s="48"/>
      <c r="K27" s="48"/>
      <c r="L27" s="48"/>
      <c r="M27" s="48"/>
      <c r="N27" s="48"/>
      <c r="O27" s="48"/>
    </row>
    <row r="28" spans="3:15" s="1" customFormat="1" ht="24" customHeight="1">
      <c r="C28" s="46"/>
      <c r="D28" s="47"/>
      <c r="E28" s="47"/>
      <c r="F28" s="47"/>
      <c r="G28" s="47"/>
      <c r="H28" s="48"/>
      <c r="I28" s="48"/>
      <c r="J28" s="48"/>
      <c r="K28" s="48"/>
      <c r="L28" s="48"/>
      <c r="M28" s="48"/>
      <c r="N28" s="48"/>
      <c r="O28" s="48"/>
    </row>
    <row r="29" spans="3:15" s="1" customFormat="1" ht="24" customHeight="1">
      <c r="C29" s="46"/>
      <c r="D29" s="47"/>
      <c r="E29" s="47"/>
      <c r="F29" s="47"/>
      <c r="G29" s="47"/>
      <c r="H29" s="48"/>
      <c r="I29" s="48"/>
      <c r="J29" s="48"/>
      <c r="K29" s="48"/>
      <c r="L29" s="48"/>
      <c r="M29" s="48"/>
      <c r="N29" s="48"/>
      <c r="O29" s="48"/>
    </row>
    <row r="30" spans="3:15" s="1" customFormat="1" ht="24" customHeight="1">
      <c r="C30" s="46"/>
      <c r="D30" s="47"/>
      <c r="E30" s="47"/>
      <c r="F30" s="47"/>
      <c r="G30" s="47"/>
      <c r="H30" s="48"/>
      <c r="I30" s="48"/>
      <c r="J30" s="48"/>
      <c r="K30" s="48"/>
      <c r="L30" s="48"/>
      <c r="M30" s="48"/>
      <c r="N30" s="48"/>
      <c r="O30" s="48"/>
    </row>
    <row r="31" spans="3:15" s="1" customFormat="1" ht="24" customHeight="1">
      <c r="C31" s="46"/>
      <c r="D31" s="47"/>
      <c r="E31" s="47"/>
      <c r="F31" s="47"/>
      <c r="G31" s="47"/>
      <c r="H31" s="48"/>
      <c r="I31" s="48"/>
      <c r="J31" s="48"/>
      <c r="K31" s="48"/>
      <c r="L31" s="48"/>
      <c r="M31" s="48"/>
      <c r="N31" s="48"/>
      <c r="O31" s="48"/>
    </row>
    <row r="32" spans="3:15" s="1" customFormat="1" ht="14.25">
      <c r="C32" s="46"/>
      <c r="D32" s="47"/>
      <c r="E32" s="47"/>
      <c r="F32" s="47"/>
      <c r="G32" s="47"/>
      <c r="H32" s="48"/>
      <c r="I32" s="48"/>
      <c r="J32" s="48"/>
      <c r="K32" s="48"/>
      <c r="L32" s="48"/>
      <c r="M32" s="48"/>
      <c r="N32" s="48"/>
      <c r="O32" s="48"/>
    </row>
    <row r="33" spans="3:15" s="1" customFormat="1" ht="14.25">
      <c r="C33" s="46"/>
      <c r="D33" s="47"/>
      <c r="E33" s="47"/>
      <c r="F33" s="47"/>
      <c r="G33" s="47"/>
      <c r="H33" s="48"/>
      <c r="I33" s="48"/>
      <c r="J33" s="48"/>
      <c r="K33" s="48"/>
      <c r="L33" s="48"/>
      <c r="M33" s="48"/>
      <c r="N33" s="48"/>
      <c r="O33" s="48"/>
    </row>
    <row r="34" spans="3:15" s="1" customFormat="1" ht="14.25">
      <c r="C34" s="46"/>
      <c r="D34" s="47"/>
      <c r="E34" s="47"/>
      <c r="F34" s="47"/>
      <c r="G34" s="47"/>
      <c r="H34" s="48"/>
      <c r="I34" s="48"/>
      <c r="J34" s="48"/>
      <c r="K34" s="48"/>
      <c r="L34" s="48"/>
      <c r="M34" s="48"/>
      <c r="N34" s="48"/>
      <c r="O34" s="48"/>
    </row>
    <row r="35" spans="3:15" s="1" customFormat="1" ht="14.25">
      <c r="C35" s="46"/>
      <c r="D35" s="47"/>
      <c r="E35" s="47"/>
      <c r="F35" s="47"/>
      <c r="G35" s="47"/>
      <c r="H35" s="48"/>
      <c r="I35" s="48"/>
      <c r="J35" s="48"/>
      <c r="K35" s="48"/>
      <c r="L35" s="48"/>
      <c r="M35" s="48"/>
      <c r="N35" s="48"/>
      <c r="O35" s="48"/>
    </row>
    <row r="36" spans="3:15" s="1" customFormat="1" ht="14.25">
      <c r="C36" s="46"/>
      <c r="D36" s="47"/>
      <c r="E36" s="47"/>
      <c r="F36" s="47"/>
      <c r="G36" s="47"/>
      <c r="H36" s="48"/>
      <c r="I36" s="48"/>
      <c r="J36" s="48"/>
      <c r="K36" s="48"/>
      <c r="L36" s="48"/>
      <c r="M36" s="48"/>
      <c r="N36" s="48"/>
      <c r="O36" s="48"/>
    </row>
    <row r="37" spans="3:15" s="1" customFormat="1" ht="14.25">
      <c r="C37" s="46"/>
      <c r="D37" s="47"/>
      <c r="E37" s="47"/>
      <c r="F37" s="47"/>
      <c r="G37" s="47"/>
      <c r="H37" s="48"/>
      <c r="I37" s="48"/>
      <c r="J37" s="48"/>
      <c r="K37" s="48"/>
      <c r="L37" s="48"/>
      <c r="M37" s="48"/>
      <c r="N37" s="48"/>
      <c r="O37" s="48"/>
    </row>
    <row r="38" spans="3:15" s="1" customFormat="1" ht="14.25">
      <c r="C38" s="46"/>
      <c r="D38" s="47"/>
      <c r="E38" s="47"/>
      <c r="F38" s="47"/>
      <c r="G38" s="47"/>
      <c r="H38" s="48"/>
      <c r="I38" s="48"/>
      <c r="J38" s="48"/>
      <c r="K38" s="48"/>
      <c r="L38" s="48"/>
      <c r="M38" s="48"/>
      <c r="N38" s="48"/>
      <c r="O38" s="48"/>
    </row>
    <row r="39" spans="3:15" s="1" customFormat="1" ht="14.25">
      <c r="C39" s="46"/>
      <c r="D39" s="47"/>
      <c r="E39" s="47"/>
      <c r="F39" s="47"/>
      <c r="G39" s="47"/>
      <c r="H39" s="48"/>
      <c r="I39" s="48"/>
      <c r="J39" s="48"/>
      <c r="K39" s="48"/>
      <c r="L39" s="48"/>
      <c r="M39" s="48"/>
      <c r="N39" s="48"/>
      <c r="O39" s="48"/>
    </row>
    <row r="40" spans="3:15" s="1" customFormat="1" ht="14.25">
      <c r="C40" s="46"/>
      <c r="D40" s="47"/>
      <c r="E40" s="47"/>
      <c r="F40" s="47"/>
      <c r="G40" s="47"/>
      <c r="H40" s="48"/>
      <c r="I40" s="48"/>
      <c r="J40" s="48"/>
      <c r="K40" s="48"/>
      <c r="L40" s="48"/>
      <c r="M40" s="48"/>
      <c r="N40" s="48"/>
      <c r="O40" s="48"/>
    </row>
    <row r="41" spans="3:15" s="1" customFormat="1" ht="14.25">
      <c r="C41" s="46"/>
      <c r="D41" s="47"/>
      <c r="E41" s="47"/>
      <c r="F41" s="47"/>
      <c r="G41" s="47"/>
      <c r="H41" s="48"/>
      <c r="I41" s="48"/>
      <c r="J41" s="48"/>
      <c r="K41" s="48"/>
      <c r="L41" s="48"/>
      <c r="M41" s="48"/>
      <c r="N41" s="48"/>
      <c r="O41" s="48"/>
    </row>
    <row r="42" spans="3:15" s="1" customFormat="1" ht="14.25">
      <c r="C42" s="46"/>
      <c r="D42" s="47"/>
      <c r="E42" s="47"/>
      <c r="F42" s="47"/>
      <c r="G42" s="47"/>
      <c r="H42" s="48"/>
      <c r="I42" s="48"/>
      <c r="J42" s="48"/>
      <c r="K42" s="48"/>
      <c r="L42" s="48"/>
      <c r="M42" s="48"/>
      <c r="N42" s="48"/>
      <c r="O42" s="48"/>
    </row>
    <row r="43" spans="3:15" s="1" customFormat="1" ht="14.25">
      <c r="C43" s="46"/>
      <c r="D43" s="47"/>
      <c r="E43" s="47"/>
      <c r="F43" s="47"/>
      <c r="G43" s="47"/>
      <c r="H43" s="48"/>
      <c r="I43" s="48"/>
      <c r="J43" s="48"/>
      <c r="K43" s="48"/>
      <c r="L43" s="48"/>
      <c r="M43" s="48"/>
      <c r="N43" s="48"/>
      <c r="O43" s="48"/>
    </row>
    <row r="44" spans="3:15" s="1" customFormat="1" ht="14.25">
      <c r="C44" s="46"/>
      <c r="D44" s="47"/>
      <c r="E44" s="47"/>
      <c r="F44" s="47"/>
      <c r="G44" s="47"/>
      <c r="H44" s="48"/>
      <c r="I44" s="48"/>
      <c r="J44" s="48"/>
      <c r="K44" s="48"/>
      <c r="L44" s="48"/>
      <c r="M44" s="48"/>
      <c r="N44" s="48"/>
      <c r="O44" s="48"/>
    </row>
    <row r="45" spans="3:15" s="1" customFormat="1" ht="14.25">
      <c r="C45" s="46"/>
      <c r="D45" s="47"/>
      <c r="E45" s="47"/>
      <c r="F45" s="47"/>
      <c r="G45" s="47"/>
      <c r="H45" s="48"/>
      <c r="I45" s="48"/>
      <c r="J45" s="48"/>
      <c r="K45" s="48"/>
      <c r="L45" s="48"/>
      <c r="M45" s="48"/>
      <c r="N45" s="48"/>
      <c r="O45" s="48"/>
    </row>
    <row r="46" spans="3:15" s="1" customFormat="1" ht="14.25">
      <c r="C46" s="46"/>
      <c r="D46" s="47"/>
      <c r="E46" s="47"/>
      <c r="F46" s="47"/>
      <c r="G46" s="47"/>
      <c r="H46" s="48"/>
      <c r="I46" s="48"/>
      <c r="J46" s="48"/>
      <c r="K46" s="48"/>
      <c r="L46" s="48"/>
      <c r="M46" s="48"/>
      <c r="N46" s="48"/>
      <c r="O46" s="48"/>
    </row>
    <row r="47" spans="3:15" s="1" customFormat="1" ht="14.25">
      <c r="C47" s="46"/>
      <c r="D47" s="47"/>
      <c r="E47" s="47"/>
      <c r="F47" s="47"/>
      <c r="G47" s="47"/>
      <c r="H47" s="48"/>
      <c r="I47" s="48"/>
      <c r="J47" s="48"/>
      <c r="K47" s="48"/>
      <c r="L47" s="48"/>
      <c r="M47" s="48"/>
      <c r="N47" s="48"/>
      <c r="O47" s="48"/>
    </row>
    <row r="48" spans="3:15" s="1" customFormat="1" ht="14.25">
      <c r="C48" s="46"/>
      <c r="D48" s="47"/>
      <c r="E48" s="47"/>
      <c r="F48" s="47"/>
      <c r="G48" s="47"/>
      <c r="H48" s="48"/>
      <c r="I48" s="48"/>
      <c r="J48" s="48"/>
      <c r="K48" s="48"/>
      <c r="L48" s="48"/>
      <c r="M48" s="48"/>
      <c r="N48" s="48"/>
      <c r="O48" s="48"/>
    </row>
    <row r="49" spans="3:15" s="1" customFormat="1" ht="14.25">
      <c r="C49" s="46"/>
      <c r="D49" s="47"/>
      <c r="E49" s="47"/>
      <c r="F49" s="47"/>
      <c r="G49" s="47"/>
      <c r="H49" s="48"/>
      <c r="I49" s="48"/>
      <c r="J49" s="48"/>
      <c r="K49" s="48"/>
      <c r="L49" s="48"/>
      <c r="M49" s="48"/>
      <c r="N49" s="48"/>
      <c r="O49" s="48"/>
    </row>
    <row r="50" spans="3:15" s="1" customFormat="1" ht="14.25">
      <c r="C50" s="46"/>
      <c r="D50" s="47"/>
      <c r="E50" s="47"/>
      <c r="F50" s="47"/>
      <c r="G50" s="47"/>
      <c r="H50" s="48"/>
      <c r="I50" s="48"/>
      <c r="J50" s="48"/>
      <c r="K50" s="48"/>
      <c r="L50" s="48"/>
      <c r="M50" s="48"/>
      <c r="N50" s="48"/>
      <c r="O50" s="48"/>
    </row>
    <row r="51" spans="3:15" s="1" customFormat="1" ht="14.25">
      <c r="C51" s="46"/>
      <c r="D51" s="47"/>
      <c r="E51" s="47"/>
      <c r="F51" s="47"/>
      <c r="G51" s="47"/>
      <c r="H51" s="48"/>
      <c r="I51" s="48"/>
      <c r="J51" s="48"/>
      <c r="K51" s="48"/>
      <c r="L51" s="48"/>
      <c r="M51" s="48"/>
      <c r="N51" s="48"/>
      <c r="O51" s="48"/>
    </row>
    <row r="52" spans="3:15" s="1" customFormat="1" ht="14.25">
      <c r="C52" s="46"/>
      <c r="D52" s="47"/>
      <c r="E52" s="47"/>
      <c r="F52" s="47"/>
      <c r="G52" s="47"/>
      <c r="H52" s="48"/>
      <c r="I52" s="48"/>
      <c r="J52" s="48"/>
      <c r="K52" s="48"/>
      <c r="L52" s="48"/>
      <c r="M52" s="48"/>
      <c r="N52" s="48"/>
      <c r="O52" s="48"/>
    </row>
    <row r="53" spans="3:15" s="1" customFormat="1" ht="14.25">
      <c r="C53" s="46"/>
      <c r="D53" s="47"/>
      <c r="E53" s="47"/>
      <c r="F53" s="47"/>
      <c r="G53" s="47"/>
      <c r="H53" s="48"/>
      <c r="I53" s="48"/>
      <c r="J53" s="48"/>
      <c r="K53" s="48"/>
      <c r="L53" s="48"/>
      <c r="M53" s="48"/>
      <c r="N53" s="48"/>
      <c r="O53" s="48"/>
    </row>
    <row r="54" spans="3:15" s="1" customFormat="1" ht="14.25">
      <c r="C54" s="46"/>
      <c r="D54" s="47"/>
      <c r="E54" s="47"/>
      <c r="F54" s="47"/>
      <c r="G54" s="47"/>
      <c r="H54" s="48"/>
      <c r="I54" s="48"/>
      <c r="J54" s="48"/>
      <c r="K54" s="48"/>
      <c r="L54" s="48"/>
      <c r="M54" s="48"/>
      <c r="N54" s="48"/>
      <c r="O54" s="48"/>
    </row>
    <row r="55" spans="3:15" s="1" customFormat="1" ht="14.25">
      <c r="C55" s="46"/>
      <c r="D55" s="47"/>
      <c r="E55" s="47"/>
      <c r="F55" s="47"/>
      <c r="G55" s="47"/>
      <c r="H55" s="48"/>
      <c r="I55" s="48"/>
      <c r="J55" s="48"/>
      <c r="K55" s="48"/>
      <c r="L55" s="48"/>
      <c r="M55" s="48"/>
      <c r="N55" s="48"/>
      <c r="O55" s="48"/>
    </row>
    <row r="56" spans="3:15" s="1" customFormat="1" ht="14.25">
      <c r="C56" s="46"/>
      <c r="D56" s="47"/>
      <c r="E56" s="47"/>
      <c r="F56" s="47"/>
      <c r="G56" s="47"/>
      <c r="H56" s="48"/>
      <c r="I56" s="48"/>
      <c r="J56" s="48"/>
      <c r="K56" s="48"/>
      <c r="L56" s="48"/>
      <c r="M56" s="48"/>
      <c r="N56" s="48"/>
      <c r="O56" s="48"/>
    </row>
    <row r="57" spans="3:15" s="1" customFormat="1" ht="14.25">
      <c r="C57" s="46"/>
      <c r="D57" s="47"/>
      <c r="E57" s="47"/>
      <c r="F57" s="47"/>
      <c r="G57" s="47"/>
      <c r="H57" s="48"/>
      <c r="I57" s="48"/>
      <c r="J57" s="48"/>
      <c r="K57" s="48"/>
      <c r="L57" s="48"/>
      <c r="M57" s="48"/>
      <c r="N57" s="48"/>
      <c r="O57" s="48"/>
    </row>
    <row r="58" spans="3:15" s="1" customFormat="1" ht="14.25">
      <c r="C58" s="46"/>
      <c r="D58" s="47"/>
      <c r="E58" s="47"/>
      <c r="F58" s="47"/>
      <c r="G58" s="47"/>
      <c r="H58" s="48"/>
      <c r="I58" s="48"/>
      <c r="J58" s="48"/>
      <c r="K58" s="48"/>
      <c r="L58" s="48"/>
      <c r="M58" s="48"/>
      <c r="N58" s="48"/>
      <c r="O58" s="48"/>
    </row>
    <row r="59" spans="3:15" s="1" customFormat="1" ht="14.25">
      <c r="C59" s="46"/>
      <c r="D59" s="47"/>
      <c r="E59" s="47"/>
      <c r="F59" s="47"/>
      <c r="G59" s="47"/>
      <c r="H59" s="48"/>
      <c r="I59" s="48"/>
      <c r="J59" s="48"/>
      <c r="K59" s="48"/>
      <c r="L59" s="48"/>
      <c r="M59" s="48"/>
      <c r="N59" s="48"/>
      <c r="O59" s="48"/>
    </row>
    <row r="60" spans="3:15" s="1" customFormat="1" ht="14.25">
      <c r="C60" s="46"/>
      <c r="D60" s="47"/>
      <c r="E60" s="47"/>
      <c r="F60" s="47"/>
      <c r="G60" s="47"/>
      <c r="H60" s="48"/>
      <c r="I60" s="48"/>
      <c r="J60" s="48"/>
      <c r="K60" s="48"/>
      <c r="L60" s="48"/>
      <c r="M60" s="48"/>
      <c r="N60" s="48"/>
      <c r="O60" s="48"/>
    </row>
    <row r="61" spans="3:15" s="1" customFormat="1" ht="14.25">
      <c r="C61" s="46"/>
      <c r="D61" s="47"/>
      <c r="E61" s="47"/>
      <c r="F61" s="47"/>
      <c r="G61" s="47"/>
      <c r="H61" s="48"/>
      <c r="I61" s="48"/>
      <c r="J61" s="48"/>
      <c r="K61" s="48"/>
      <c r="L61" s="48"/>
      <c r="M61" s="48"/>
      <c r="N61" s="48"/>
      <c r="O61" s="48"/>
    </row>
    <row r="62" spans="3:15" s="1" customFormat="1" ht="14.25">
      <c r="C62" s="46"/>
      <c r="D62" s="47"/>
      <c r="E62" s="47"/>
      <c r="F62" s="47"/>
      <c r="G62" s="47"/>
      <c r="H62" s="48"/>
      <c r="I62" s="48"/>
      <c r="J62" s="48"/>
      <c r="K62" s="48"/>
      <c r="L62" s="48"/>
      <c r="M62" s="48"/>
      <c r="N62" s="48"/>
      <c r="O62" s="48"/>
    </row>
    <row r="63" spans="3:15" s="1" customFormat="1" ht="14.25">
      <c r="C63" s="46"/>
      <c r="D63" s="47"/>
      <c r="E63" s="47"/>
      <c r="F63" s="47"/>
      <c r="G63" s="47"/>
      <c r="H63" s="48"/>
      <c r="I63" s="48"/>
      <c r="J63" s="48"/>
      <c r="K63" s="48"/>
      <c r="L63" s="48"/>
      <c r="M63" s="48"/>
      <c r="N63" s="48"/>
      <c r="O63" s="48"/>
    </row>
    <row r="64" spans="3:15" s="1" customFormat="1" ht="14.25">
      <c r="C64" s="46"/>
      <c r="D64" s="47"/>
      <c r="E64" s="47"/>
      <c r="F64" s="47"/>
      <c r="G64" s="47"/>
      <c r="H64" s="48"/>
      <c r="I64" s="48"/>
      <c r="J64" s="48"/>
      <c r="K64" s="48"/>
      <c r="L64" s="48"/>
      <c r="M64" s="48"/>
      <c r="N64" s="48"/>
      <c r="O64" s="48"/>
    </row>
    <row r="65" spans="3:15" s="1" customFormat="1" ht="14.25">
      <c r="C65" s="46"/>
      <c r="D65" s="47"/>
      <c r="E65" s="47"/>
      <c r="F65" s="47"/>
      <c r="G65" s="47"/>
      <c r="H65" s="48"/>
      <c r="I65" s="48"/>
      <c r="J65" s="48"/>
      <c r="K65" s="48"/>
      <c r="L65" s="48"/>
      <c r="M65" s="48"/>
      <c r="N65" s="48"/>
      <c r="O65" s="48"/>
    </row>
    <row r="66" spans="3:15" s="1" customFormat="1" ht="14.25">
      <c r="C66" s="46"/>
      <c r="D66" s="47"/>
      <c r="E66" s="47"/>
      <c r="F66" s="47"/>
      <c r="G66" s="47"/>
      <c r="H66" s="48"/>
      <c r="I66" s="48"/>
      <c r="J66" s="48"/>
      <c r="K66" s="48"/>
      <c r="L66" s="48"/>
      <c r="M66" s="48"/>
      <c r="N66" s="48"/>
      <c r="O66" s="48"/>
    </row>
    <row r="67" spans="3:15" s="1" customFormat="1" ht="14.25">
      <c r="C67" s="46"/>
      <c r="D67" s="47"/>
      <c r="E67" s="47"/>
      <c r="F67" s="47"/>
      <c r="G67" s="47"/>
      <c r="H67" s="48"/>
      <c r="I67" s="48"/>
      <c r="J67" s="48"/>
      <c r="K67" s="48"/>
      <c r="L67" s="48"/>
      <c r="M67" s="48"/>
      <c r="N67" s="48"/>
      <c r="O67" s="48"/>
    </row>
    <row r="68" spans="3:15" s="1" customFormat="1" ht="14.25">
      <c r="C68" s="46"/>
      <c r="D68" s="47"/>
      <c r="E68" s="47"/>
      <c r="F68" s="47"/>
      <c r="G68" s="47"/>
      <c r="H68" s="48"/>
      <c r="I68" s="48"/>
      <c r="J68" s="48"/>
      <c r="K68" s="48"/>
      <c r="L68" s="48"/>
      <c r="M68" s="48"/>
      <c r="N68" s="48"/>
      <c r="O68" s="48"/>
    </row>
    <row r="69" spans="3:15" s="1" customFormat="1" ht="14.25">
      <c r="C69" s="46"/>
      <c r="D69" s="47"/>
      <c r="E69" s="47"/>
      <c r="F69" s="47"/>
      <c r="G69" s="47"/>
      <c r="H69" s="48"/>
      <c r="I69" s="48"/>
      <c r="J69" s="48"/>
      <c r="K69" s="48"/>
      <c r="L69" s="48"/>
      <c r="M69" s="48"/>
      <c r="N69" s="48"/>
      <c r="O69" s="48"/>
    </row>
    <row r="70" spans="3:15" s="1" customFormat="1" ht="14.25">
      <c r="C70" s="46"/>
      <c r="D70" s="47"/>
      <c r="E70" s="47"/>
      <c r="F70" s="47"/>
      <c r="G70" s="47"/>
      <c r="H70" s="48"/>
      <c r="I70" s="48"/>
      <c r="J70" s="48"/>
      <c r="K70" s="48"/>
      <c r="L70" s="48"/>
      <c r="M70" s="48"/>
      <c r="N70" s="48"/>
      <c r="O70" s="48"/>
    </row>
    <row r="71" spans="3:15" s="1" customFormat="1" ht="14.25">
      <c r="C71" s="46"/>
      <c r="D71" s="47"/>
      <c r="E71" s="47"/>
      <c r="F71" s="47"/>
      <c r="G71" s="47"/>
      <c r="H71" s="48"/>
      <c r="I71" s="48"/>
      <c r="J71" s="48"/>
      <c r="K71" s="48"/>
      <c r="L71" s="48"/>
      <c r="M71" s="48"/>
      <c r="N71" s="48"/>
      <c r="O71" s="48"/>
    </row>
    <row r="72" spans="3:15" s="1" customFormat="1" ht="14.25">
      <c r="C72" s="46"/>
      <c r="D72" s="47"/>
      <c r="E72" s="47"/>
      <c r="F72" s="47"/>
      <c r="G72" s="47"/>
      <c r="H72" s="48"/>
      <c r="I72" s="48"/>
      <c r="J72" s="48"/>
      <c r="K72" s="48"/>
      <c r="L72" s="48"/>
      <c r="M72" s="48"/>
      <c r="N72" s="48"/>
      <c r="O72" s="48"/>
    </row>
    <row r="73" spans="3:15" s="1" customFormat="1" ht="14.25">
      <c r="C73" s="46"/>
      <c r="D73" s="47"/>
      <c r="E73" s="47"/>
      <c r="F73" s="47"/>
      <c r="G73" s="47"/>
      <c r="H73" s="48"/>
      <c r="I73" s="48"/>
      <c r="J73" s="48"/>
      <c r="K73" s="48"/>
      <c r="L73" s="48"/>
      <c r="M73" s="48"/>
      <c r="N73" s="48"/>
      <c r="O73" s="48"/>
    </row>
    <row r="74" spans="3:15" s="1" customFormat="1" ht="14.25">
      <c r="C74" s="46"/>
      <c r="D74" s="47"/>
      <c r="E74" s="47"/>
      <c r="F74" s="47"/>
      <c r="G74" s="47"/>
      <c r="H74" s="48"/>
      <c r="I74" s="48"/>
      <c r="J74" s="48"/>
      <c r="K74" s="48"/>
      <c r="L74" s="48"/>
      <c r="M74" s="48"/>
      <c r="N74" s="48"/>
      <c r="O74" s="48"/>
    </row>
    <row r="75" spans="3:15" s="1" customFormat="1" ht="14.25">
      <c r="C75" s="46"/>
      <c r="D75" s="47"/>
      <c r="E75" s="47"/>
      <c r="F75" s="47"/>
      <c r="G75" s="47"/>
      <c r="H75" s="48"/>
      <c r="I75" s="48"/>
      <c r="J75" s="48"/>
      <c r="K75" s="48"/>
      <c r="L75" s="48"/>
      <c r="M75" s="48"/>
      <c r="N75" s="48"/>
      <c r="O75" s="48"/>
    </row>
    <row r="76" spans="3:15" s="1" customFormat="1" ht="14.25">
      <c r="C76" s="46"/>
      <c r="D76" s="47"/>
      <c r="E76" s="47"/>
      <c r="F76" s="47"/>
      <c r="G76" s="47"/>
      <c r="H76" s="48"/>
      <c r="I76" s="48"/>
      <c r="J76" s="48"/>
      <c r="K76" s="48"/>
      <c r="L76" s="48"/>
      <c r="M76" s="48"/>
      <c r="N76" s="48"/>
      <c r="O76" s="48"/>
    </row>
    <row r="77" spans="3:15" s="1" customFormat="1" ht="14.25">
      <c r="C77" s="46"/>
      <c r="D77" s="47"/>
      <c r="E77" s="47"/>
      <c r="F77" s="47"/>
      <c r="G77" s="47"/>
      <c r="H77" s="48"/>
      <c r="I77" s="48"/>
      <c r="J77" s="48"/>
      <c r="K77" s="48"/>
      <c r="L77" s="48"/>
      <c r="M77" s="48"/>
      <c r="N77" s="48"/>
      <c r="O77" s="48"/>
    </row>
    <row r="78" spans="3:15" s="1" customFormat="1" ht="14.25">
      <c r="C78" s="46"/>
      <c r="D78" s="47"/>
      <c r="E78" s="47"/>
      <c r="F78" s="47"/>
      <c r="G78" s="47"/>
      <c r="H78" s="48"/>
      <c r="I78" s="48"/>
      <c r="J78" s="48"/>
      <c r="K78" s="48"/>
      <c r="L78" s="48"/>
      <c r="M78" s="48"/>
      <c r="N78" s="48"/>
      <c r="O78" s="48"/>
    </row>
    <row r="79" spans="3:15" s="1" customFormat="1" ht="14.25">
      <c r="C79" s="46"/>
      <c r="D79" s="47"/>
      <c r="E79" s="47"/>
      <c r="F79" s="47"/>
      <c r="G79" s="47"/>
      <c r="H79" s="48"/>
      <c r="I79" s="48"/>
      <c r="J79" s="48"/>
      <c r="K79" s="48"/>
      <c r="L79" s="48"/>
      <c r="M79" s="48"/>
      <c r="N79" s="48"/>
      <c r="O79" s="48"/>
    </row>
    <row r="80" spans="3:15" s="1" customFormat="1" ht="14.25">
      <c r="C80" s="46"/>
      <c r="D80" s="47"/>
      <c r="E80" s="47"/>
      <c r="F80" s="47"/>
      <c r="G80" s="47"/>
      <c r="H80" s="48"/>
      <c r="I80" s="48"/>
      <c r="J80" s="48"/>
      <c r="K80" s="48"/>
      <c r="L80" s="48"/>
      <c r="M80" s="48"/>
      <c r="N80" s="48"/>
      <c r="O80" s="48"/>
    </row>
    <row r="81" spans="3:15" s="1" customFormat="1" ht="14.25">
      <c r="C81" s="46"/>
      <c r="D81" s="47"/>
      <c r="E81" s="47"/>
      <c r="F81" s="47"/>
      <c r="G81" s="47"/>
      <c r="H81" s="48"/>
      <c r="I81" s="48"/>
      <c r="J81" s="48"/>
      <c r="K81" s="48"/>
      <c r="L81" s="48"/>
      <c r="M81" s="48"/>
      <c r="N81" s="48"/>
      <c r="O81" s="48"/>
    </row>
    <row r="82" spans="3:15" s="1" customFormat="1" ht="14.25">
      <c r="C82" s="46"/>
      <c r="D82" s="47"/>
      <c r="E82" s="47"/>
      <c r="F82" s="47"/>
      <c r="G82" s="47"/>
      <c r="H82" s="48"/>
      <c r="I82" s="48"/>
      <c r="J82" s="48"/>
      <c r="K82" s="48"/>
      <c r="L82" s="48"/>
      <c r="M82" s="48"/>
      <c r="N82" s="48"/>
      <c r="O82" s="48"/>
    </row>
    <row r="83" spans="3:15" s="1" customFormat="1" ht="14.25">
      <c r="C83" s="46"/>
      <c r="D83" s="47"/>
      <c r="E83" s="47"/>
      <c r="F83" s="47"/>
      <c r="G83" s="47"/>
      <c r="H83" s="48"/>
      <c r="I83" s="48"/>
      <c r="J83" s="48"/>
      <c r="K83" s="48"/>
      <c r="L83" s="48"/>
      <c r="M83" s="48"/>
      <c r="N83" s="48"/>
      <c r="O83" s="48"/>
    </row>
    <row r="84" spans="3:15" s="1" customFormat="1" ht="14.25">
      <c r="C84" s="46"/>
      <c r="D84" s="47"/>
      <c r="E84" s="47"/>
      <c r="F84" s="47"/>
      <c r="G84" s="47"/>
      <c r="H84" s="48"/>
      <c r="I84" s="48"/>
      <c r="J84" s="48"/>
      <c r="K84" s="48"/>
      <c r="L84" s="48"/>
      <c r="M84" s="48"/>
      <c r="N84" s="48"/>
      <c r="O84" s="48"/>
    </row>
    <row r="85" spans="3:15" s="1" customFormat="1" ht="14.25">
      <c r="C85" s="46"/>
      <c r="D85" s="47"/>
      <c r="E85" s="47"/>
      <c r="F85" s="47"/>
      <c r="G85" s="47"/>
      <c r="H85" s="48"/>
      <c r="I85" s="48"/>
      <c r="J85" s="48"/>
      <c r="K85" s="48"/>
      <c r="L85" s="48"/>
      <c r="M85" s="48"/>
      <c r="N85" s="48"/>
      <c r="O85" s="48"/>
    </row>
    <row r="86" spans="3:15" s="1" customFormat="1" ht="14.25">
      <c r="C86" s="46"/>
      <c r="D86" s="47"/>
      <c r="E86" s="47"/>
      <c r="F86" s="47"/>
      <c r="G86" s="47"/>
      <c r="H86" s="48"/>
      <c r="I86" s="48"/>
      <c r="J86" s="48"/>
      <c r="K86" s="48"/>
      <c r="L86" s="48"/>
      <c r="M86" s="48"/>
      <c r="N86" s="48"/>
      <c r="O86" s="48"/>
    </row>
    <row r="87" spans="3:15" s="1" customFormat="1" ht="14.25">
      <c r="C87" s="46"/>
      <c r="D87" s="47"/>
      <c r="E87" s="47"/>
      <c r="F87" s="47"/>
      <c r="G87" s="47"/>
      <c r="H87" s="48"/>
      <c r="I87" s="48"/>
      <c r="J87" s="48"/>
      <c r="K87" s="48"/>
      <c r="L87" s="48"/>
      <c r="M87" s="48"/>
      <c r="N87" s="48"/>
      <c r="O87" s="48"/>
    </row>
    <row r="88" spans="3:15" s="1" customFormat="1" ht="14.25">
      <c r="C88" s="46"/>
      <c r="D88" s="47"/>
      <c r="E88" s="47"/>
      <c r="F88" s="47"/>
      <c r="G88" s="47"/>
      <c r="H88" s="48"/>
      <c r="I88" s="48"/>
      <c r="J88" s="48"/>
      <c r="K88" s="48"/>
      <c r="L88" s="48"/>
      <c r="M88" s="48"/>
      <c r="N88" s="48"/>
      <c r="O88" s="48"/>
    </row>
    <row r="89" spans="3:15" s="1" customFormat="1" ht="14.25">
      <c r="C89" s="46"/>
      <c r="D89" s="47"/>
      <c r="E89" s="47"/>
      <c r="F89" s="47"/>
      <c r="G89" s="47"/>
      <c r="H89" s="48"/>
      <c r="I89" s="48"/>
      <c r="J89" s="48"/>
      <c r="K89" s="48"/>
      <c r="L89" s="48"/>
      <c r="M89" s="48"/>
      <c r="N89" s="48"/>
      <c r="O89" s="48"/>
    </row>
    <row r="90" spans="3:15" s="1" customFormat="1" ht="14.25">
      <c r="C90" s="46"/>
      <c r="D90" s="47"/>
      <c r="E90" s="47"/>
      <c r="F90" s="47"/>
      <c r="G90" s="47"/>
      <c r="H90" s="48"/>
      <c r="I90" s="48"/>
      <c r="J90" s="48"/>
      <c r="K90" s="48"/>
      <c r="L90" s="48"/>
      <c r="M90" s="48"/>
      <c r="N90" s="48"/>
      <c r="O90" s="48"/>
    </row>
    <row r="91" spans="3:15" s="1" customFormat="1" ht="14.25">
      <c r="C91" s="46"/>
      <c r="D91" s="47"/>
      <c r="E91" s="47"/>
      <c r="F91" s="47"/>
      <c r="G91" s="47"/>
      <c r="H91" s="48"/>
      <c r="I91" s="48"/>
      <c r="J91" s="48"/>
      <c r="K91" s="48"/>
      <c r="L91" s="48"/>
      <c r="M91" s="48"/>
      <c r="N91" s="48"/>
      <c r="O91" s="48"/>
    </row>
    <row r="92" spans="3:15" s="1" customFormat="1" ht="14.25">
      <c r="C92" s="46"/>
      <c r="D92" s="47"/>
      <c r="E92" s="47"/>
      <c r="F92" s="47"/>
      <c r="G92" s="47"/>
      <c r="H92" s="48"/>
      <c r="I92" s="48"/>
      <c r="J92" s="48"/>
      <c r="K92" s="48"/>
      <c r="L92" s="48"/>
      <c r="M92" s="48"/>
      <c r="N92" s="48"/>
      <c r="O92" s="48"/>
    </row>
    <row r="93" spans="3:15" s="1" customFormat="1" ht="14.25">
      <c r="C93" s="46"/>
      <c r="D93" s="47"/>
      <c r="E93" s="47"/>
      <c r="F93" s="47"/>
      <c r="G93" s="47"/>
      <c r="H93" s="48"/>
      <c r="I93" s="48"/>
      <c r="J93" s="48"/>
      <c r="K93" s="48"/>
      <c r="L93" s="48"/>
      <c r="M93" s="48"/>
      <c r="N93" s="48"/>
      <c r="O93" s="48"/>
    </row>
    <row r="94" spans="3:15" s="1" customFormat="1" ht="14.25">
      <c r="C94" s="46"/>
      <c r="D94" s="47"/>
      <c r="E94" s="47"/>
      <c r="F94" s="47"/>
      <c r="G94" s="47"/>
      <c r="H94" s="48"/>
      <c r="I94" s="48"/>
      <c r="J94" s="48"/>
      <c r="K94" s="48"/>
      <c r="L94" s="48"/>
      <c r="M94" s="48"/>
      <c r="N94" s="48"/>
      <c r="O94" s="48"/>
    </row>
    <row r="95" spans="3:15" s="1" customFormat="1" ht="14.25">
      <c r="C95" s="46"/>
      <c r="D95" s="47"/>
      <c r="E95" s="47"/>
      <c r="F95" s="47"/>
      <c r="G95" s="47"/>
      <c r="H95" s="48"/>
      <c r="I95" s="48"/>
      <c r="J95" s="48"/>
      <c r="K95" s="48"/>
      <c r="L95" s="48"/>
      <c r="M95" s="48"/>
      <c r="N95" s="48"/>
      <c r="O95" s="48"/>
    </row>
    <row r="96" spans="3:15" s="1" customFormat="1" ht="14.25">
      <c r="C96" s="46"/>
      <c r="D96" s="47"/>
      <c r="E96" s="47"/>
      <c r="F96" s="47"/>
      <c r="G96" s="47"/>
      <c r="H96" s="48"/>
      <c r="I96" s="48"/>
      <c r="J96" s="48"/>
      <c r="K96" s="48"/>
      <c r="L96" s="48"/>
      <c r="M96" s="48"/>
      <c r="N96" s="48"/>
      <c r="O96" s="48"/>
    </row>
    <row r="97" spans="3:15" s="1" customFormat="1" ht="14.25">
      <c r="C97" s="46"/>
      <c r="D97" s="47"/>
      <c r="E97" s="47"/>
      <c r="F97" s="47"/>
      <c r="G97" s="47"/>
      <c r="H97" s="48"/>
      <c r="I97" s="48"/>
      <c r="J97" s="48"/>
      <c r="K97" s="48"/>
      <c r="L97" s="48"/>
      <c r="M97" s="48"/>
      <c r="N97" s="48"/>
      <c r="O97" s="48"/>
    </row>
    <row r="98" spans="3:15" s="1" customFormat="1" ht="14.25">
      <c r="C98" s="46"/>
      <c r="D98" s="47"/>
      <c r="E98" s="47"/>
      <c r="F98" s="47"/>
      <c r="G98" s="47"/>
      <c r="H98" s="48"/>
      <c r="I98" s="48"/>
      <c r="J98" s="48"/>
      <c r="K98" s="48"/>
      <c r="L98" s="48"/>
      <c r="M98" s="48"/>
      <c r="N98" s="48"/>
      <c r="O98" s="48"/>
    </row>
    <row r="99" spans="3:15" s="1" customFormat="1" ht="14.25">
      <c r="C99" s="46"/>
      <c r="D99" s="47"/>
      <c r="E99" s="47"/>
      <c r="F99" s="47"/>
      <c r="G99" s="47"/>
      <c r="H99" s="48"/>
      <c r="I99" s="48"/>
      <c r="J99" s="48"/>
      <c r="K99" s="48"/>
      <c r="L99" s="48"/>
      <c r="M99" s="48"/>
      <c r="N99" s="48"/>
      <c r="O99" s="48"/>
    </row>
    <row r="100" spans="3:15" s="1" customFormat="1" ht="14.25">
      <c r="C100" s="4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</row>
    <row r="101" spans="3:15" s="1" customFormat="1" ht="14.25">
      <c r="C101" s="4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</row>
    <row r="102" spans="3:15" s="1" customFormat="1" ht="14.25">
      <c r="C102" s="4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</row>
    <row r="103" spans="3:15" s="1" customFormat="1" ht="14.25">
      <c r="C103" s="4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</row>
    <row r="104" spans="3:15" s="1" customFormat="1" ht="14.25">
      <c r="C104" s="4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</row>
    <row r="105" spans="3:15" s="1" customFormat="1" ht="14.25">
      <c r="C105" s="4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</row>
    <row r="106" spans="3:15" s="1" customFormat="1" ht="14.25">
      <c r="C106" s="4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</row>
    <row r="107" spans="3:15" s="1" customFormat="1" ht="14.25">
      <c r="C107" s="4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</row>
    <row r="108" spans="3:15" s="1" customFormat="1" ht="14.25">
      <c r="C108" s="4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</row>
    <row r="109" spans="3:15" s="1" customFormat="1" ht="14.25">
      <c r="C109" s="4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</row>
    <row r="110" spans="3:15" s="1" customFormat="1" ht="14.25">
      <c r="C110" s="4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</row>
    <row r="111" spans="3:15" s="1" customFormat="1" ht="14.25">
      <c r="C111" s="4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</row>
    <row r="112" spans="3:15" s="1" customFormat="1" ht="14.25">
      <c r="C112" s="4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</row>
    <row r="113" spans="3:15" s="1" customFormat="1" ht="14.25">
      <c r="C113" s="4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</row>
    <row r="114" spans="3:15" s="1" customFormat="1" ht="14.25">
      <c r="C114" s="4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</row>
    <row r="115" spans="3:15" s="1" customFormat="1" ht="14.25">
      <c r="C115" s="4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</row>
    <row r="116" spans="3:15" s="1" customFormat="1" ht="14.25">
      <c r="C116" s="4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</row>
    <row r="117" spans="3:15" s="1" customFormat="1" ht="14.25">
      <c r="C117" s="4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</row>
    <row r="118" spans="3:15" s="1" customFormat="1" ht="14.25">
      <c r="C118" s="4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</row>
    <row r="119" spans="3:15" s="1" customFormat="1" ht="14.25">
      <c r="C119" s="4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</row>
    <row r="120" spans="3:15" s="1" customFormat="1" ht="14.25">
      <c r="C120" s="4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</row>
    <row r="121" spans="3:15" s="1" customFormat="1" ht="27" customHeight="1">
      <c r="C121" s="4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</row>
    <row r="122" spans="3:15" s="1" customFormat="1" ht="27" customHeight="1">
      <c r="C122" s="4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</row>
    <row r="123" spans="3:15" s="1" customFormat="1" ht="27" customHeight="1">
      <c r="C123" s="4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</row>
    <row r="124" spans="3:15" s="1" customFormat="1" ht="27" customHeight="1">
      <c r="C124" s="4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</row>
    <row r="125" spans="3:15" s="1" customFormat="1" ht="27" customHeight="1">
      <c r="C125" s="4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</row>
    <row r="126" spans="3:15" s="1" customFormat="1" ht="27" customHeight="1">
      <c r="C126" s="4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</row>
    <row r="127" spans="3:15" s="1" customFormat="1" ht="14.25">
      <c r="C127" s="4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spans="3:15" s="1" customFormat="1" ht="14.25">
      <c r="C128" s="4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</row>
    <row r="129" spans="3:15" s="1" customFormat="1" ht="14.25">
      <c r="C129" s="4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</row>
    <row r="130" spans="3:15" s="1" customFormat="1" ht="14.25">
      <c r="C130" s="4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</row>
    <row r="131" spans="3:15" s="1" customFormat="1" ht="14.25">
      <c r="C131" s="4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</row>
    <row r="132" spans="3:15" s="1" customFormat="1" ht="14.25">
      <c r="C132" s="4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</row>
    <row r="133" spans="3:15" s="1" customFormat="1" ht="14.25">
      <c r="C133" s="4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</row>
    <row r="134" spans="3:15" s="1" customFormat="1" ht="14.25">
      <c r="C134" s="4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</row>
    <row r="135" spans="3:15" s="1" customFormat="1" ht="14.25">
      <c r="C135" s="4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</row>
    <row r="136" spans="3:15" s="1" customFormat="1" ht="14.25">
      <c r="C136" s="4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</row>
    <row r="137" spans="3:15" s="1" customFormat="1" ht="14.25">
      <c r="C137" s="4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  <row r="138" spans="3:15" s="1" customFormat="1" ht="14.25">
      <c r="C138" s="4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</row>
    <row r="139" spans="3:15" s="1" customFormat="1" ht="14.25">
      <c r="C139" s="4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</row>
    <row r="140" spans="3:15" s="1" customFormat="1" ht="14.25">
      <c r="C140" s="4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</row>
    <row r="141" spans="3:15" s="1" customFormat="1" ht="14.25">
      <c r="C141" s="4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</row>
    <row r="142" spans="3:15" s="1" customFormat="1" ht="14.25">
      <c r="C142" s="4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</row>
    <row r="143" spans="3:15" s="1" customFormat="1" ht="14.25">
      <c r="C143" s="4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</row>
    <row r="144" spans="3:15" s="1" customFormat="1" ht="14.25">
      <c r="C144" s="4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</row>
    <row r="145" spans="3:15" s="1" customFormat="1" ht="14.25">
      <c r="C145" s="4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</row>
    <row r="146" spans="3:15" s="1" customFormat="1" ht="14.25">
      <c r="C146" s="4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</row>
    <row r="147" spans="3:15" s="1" customFormat="1" ht="14.25">
      <c r="C147" s="4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</row>
    <row r="148" spans="3:15" s="1" customFormat="1" ht="14.25">
      <c r="C148" s="4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</row>
    <row r="149" spans="3:15" s="1" customFormat="1" ht="14.25">
      <c r="C149" s="4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</row>
    <row r="150" spans="3:15" s="1" customFormat="1" ht="14.25">
      <c r="C150" s="4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</row>
    <row r="151" spans="3:15" s="1" customFormat="1" ht="14.25">
      <c r="C151" s="4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</row>
    <row r="152" spans="3:15" s="1" customFormat="1" ht="14.25">
      <c r="C152" s="4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</row>
    <row r="153" spans="3:15" s="1" customFormat="1" ht="14.25">
      <c r="C153" s="4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</row>
    <row r="154" spans="3:15" s="1" customFormat="1" ht="14.25">
      <c r="C154" s="4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</row>
    <row r="155" spans="3:15" s="1" customFormat="1" ht="14.25">
      <c r="C155" s="4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</row>
    <row r="156" spans="3:15" s="1" customFormat="1" ht="14.25">
      <c r="C156" s="4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</row>
    <row r="157" spans="3:15" s="1" customFormat="1" ht="14.25">
      <c r="C157" s="4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</row>
    <row r="158" spans="3:15" s="1" customFormat="1" ht="14.25">
      <c r="C158" s="4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3:15" s="1" customFormat="1" ht="14.25">
      <c r="C159" s="4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3:15" s="1" customFormat="1" ht="14.25">
      <c r="C160" s="4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3:15" s="1" customFormat="1" ht="14.25">
      <c r="C161" s="4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3:15" s="1" customFormat="1" ht="14.25">
      <c r="C162" s="4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3:15" s="1" customFormat="1" ht="14.25">
      <c r="C163" s="4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3:15" s="1" customFormat="1" ht="14.25">
      <c r="C164" s="4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3:15" s="1" customFormat="1" ht="14.25">
      <c r="C165" s="4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3:15" s="1" customFormat="1" ht="14.25">
      <c r="C166" s="4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  <row r="167" spans="3:15" s="1" customFormat="1" ht="14.25">
      <c r="C167" s="4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</row>
    <row r="168" spans="3:15" s="1" customFormat="1" ht="14.25">
      <c r="C168" s="4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</row>
    <row r="169" spans="3:15" s="1" customFormat="1" ht="14.25">
      <c r="C169" s="4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</row>
    <row r="170" spans="3:15" s="1" customFormat="1" ht="14.25">
      <c r="C170" s="4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</row>
    <row r="171" spans="3:15" s="1" customFormat="1" ht="14.25">
      <c r="C171" s="4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</row>
    <row r="172" spans="3:15" s="1" customFormat="1" ht="14.25">
      <c r="C172" s="4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</row>
    <row r="173" spans="3:15" s="1" customFormat="1" ht="14.25">
      <c r="C173" s="4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</row>
    <row r="174" spans="3:15" s="1" customFormat="1" ht="14.25">
      <c r="C174" s="4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</row>
    <row r="175" spans="3:15" s="1" customFormat="1" ht="14.25">
      <c r="C175" s="4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</row>
    <row r="176" spans="3:15" s="1" customFormat="1" ht="14.25">
      <c r="C176" s="4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</row>
    <row r="177" spans="3:15" s="1" customFormat="1" ht="14.25">
      <c r="C177" s="4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</row>
    <row r="178" spans="3:15" s="1" customFormat="1" ht="14.25">
      <c r="C178" s="4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</row>
    <row r="179" spans="3:15" s="1" customFormat="1" ht="14.25">
      <c r="C179" s="4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</row>
    <row r="180" spans="3:15" s="1" customFormat="1" ht="14.25">
      <c r="C180" s="4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</row>
    <row r="181" spans="3:15" s="1" customFormat="1" ht="14.25">
      <c r="C181" s="4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</row>
    <row r="182" spans="3:15" s="1" customFormat="1" ht="14.25">
      <c r="C182" s="4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</row>
    <row r="183" spans="3:15" s="1" customFormat="1" ht="14.25">
      <c r="C183" s="4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</row>
    <row r="184" spans="3:15" s="1" customFormat="1" ht="14.25">
      <c r="C184" s="4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</row>
    <row r="185" spans="3:15" s="1" customFormat="1" ht="14.25">
      <c r="C185" s="4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</row>
    <row r="186" spans="3:15" s="1" customFormat="1" ht="14.25">
      <c r="C186" s="4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</row>
    <row r="187" spans="3:15" s="1" customFormat="1" ht="14.25">
      <c r="C187" s="4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</row>
    <row r="188" spans="3:15" s="1" customFormat="1" ht="14.25">
      <c r="C188" s="4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</row>
    <row r="189" spans="3:15" s="1" customFormat="1" ht="14.25">
      <c r="C189" s="4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</row>
    <row r="190" spans="3:15" s="1" customFormat="1" ht="14.25">
      <c r="C190" s="4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</row>
    <row r="191" spans="3:15" s="1" customFormat="1" ht="14.25">
      <c r="C191" s="4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</row>
    <row r="192" spans="3:15" s="1" customFormat="1" ht="14.25">
      <c r="C192" s="4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</row>
    <row r="193" spans="3:15" s="1" customFormat="1" ht="14.25">
      <c r="C193" s="4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</row>
    <row r="194" spans="3:15" s="1" customFormat="1" ht="14.25">
      <c r="C194" s="4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</row>
    <row r="195" spans="3:15" s="1" customFormat="1" ht="14.25">
      <c r="C195" s="4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</row>
    <row r="196" spans="3:15" s="1" customFormat="1" ht="14.25">
      <c r="C196" s="4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</row>
    <row r="197" spans="3:15" s="1" customFormat="1" ht="14.25">
      <c r="C197" s="4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</row>
    <row r="198" spans="3:15" s="1" customFormat="1" ht="14.25">
      <c r="C198" s="4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</row>
    <row r="199" spans="3:15" s="1" customFormat="1" ht="14.25">
      <c r="C199" s="4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</row>
    <row r="200" spans="3:15" s="1" customFormat="1" ht="14.25">
      <c r="C200" s="4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</row>
    <row r="201" spans="3:15" s="1" customFormat="1" ht="14.25">
      <c r="C201" s="4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</row>
    <row r="202" spans="3:15" s="1" customFormat="1" ht="14.25">
      <c r="C202" s="4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</row>
    <row r="203" spans="3:15" s="1" customFormat="1" ht="14.25">
      <c r="C203" s="4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</row>
    <row r="204" spans="3:15" s="1" customFormat="1" ht="14.25">
      <c r="C204" s="4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</row>
    <row r="205" spans="3:15" s="1" customFormat="1" ht="14.25">
      <c r="C205" s="4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</row>
    <row r="206" spans="3:15" s="1" customFormat="1" ht="14.25">
      <c r="C206" s="4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</row>
    <row r="207" spans="3:15" s="1" customFormat="1" ht="14.25">
      <c r="C207" s="4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</row>
    <row r="208" spans="3:15" s="1" customFormat="1" ht="14.25">
      <c r="C208" s="4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</row>
    <row r="209" spans="3:15" s="1" customFormat="1" ht="14.25">
      <c r="C209" s="4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</row>
    <row r="210" spans="3:15" s="1" customFormat="1" ht="14.25">
      <c r="C210" s="4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</row>
    <row r="211" spans="3:15" s="1" customFormat="1" ht="14.25">
      <c r="C211" s="4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</row>
    <row r="212" spans="3:15" s="1" customFormat="1" ht="14.25">
      <c r="C212" s="4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</row>
    <row r="213" spans="3:15" s="1" customFormat="1" ht="14.25">
      <c r="C213" s="4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</row>
    <row r="214" spans="3:15" s="1" customFormat="1" ht="14.25">
      <c r="C214" s="4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</row>
    <row r="215" spans="3:15" s="1" customFormat="1" ht="14.25">
      <c r="C215" s="4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</row>
    <row r="216" spans="3:15" s="1" customFormat="1" ht="14.25">
      <c r="C216" s="4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</row>
    <row r="217" spans="3:15" s="1" customFormat="1" ht="14.25">
      <c r="C217" s="4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</row>
    <row r="218" spans="3:15" s="1" customFormat="1" ht="14.25">
      <c r="C218" s="4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</row>
    <row r="219" spans="3:15" s="1" customFormat="1" ht="14.25">
      <c r="C219" s="4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</row>
    <row r="220" spans="3:15" s="1" customFormat="1" ht="14.25">
      <c r="C220" s="4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</row>
    <row r="221" spans="3:15" s="1" customFormat="1" ht="14.25">
      <c r="C221" s="4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</row>
    <row r="222" spans="3:15" s="1" customFormat="1" ht="14.25">
      <c r="C222" s="4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</row>
    <row r="223" spans="3:15" s="1" customFormat="1" ht="14.25">
      <c r="C223" s="4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</row>
    <row r="224" spans="3:15" s="1" customFormat="1" ht="14.25">
      <c r="C224" s="4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</row>
    <row r="225" spans="3:15" s="1" customFormat="1" ht="14.25">
      <c r="C225" s="4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</row>
    <row r="226" spans="3:15" s="1" customFormat="1" ht="14.25">
      <c r="C226" s="4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</row>
    <row r="227" spans="3:15" s="1" customFormat="1" ht="14.25">
      <c r="C227" s="4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</row>
    <row r="228" spans="3:15" s="1" customFormat="1" ht="14.25">
      <c r="C228" s="4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</row>
    <row r="229" spans="3:15" s="1" customFormat="1" ht="14.25">
      <c r="C229" s="4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</row>
    <row r="230" spans="3:15" s="1" customFormat="1" ht="14.25">
      <c r="C230" s="4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</row>
    <row r="231" spans="3:15" s="1" customFormat="1" ht="14.25">
      <c r="C231" s="4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</row>
    <row r="232" spans="3:15" s="1" customFormat="1" ht="14.25">
      <c r="C232" s="4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</row>
    <row r="233" spans="3:15" s="1" customFormat="1" ht="14.25">
      <c r="C233" s="4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</row>
    <row r="234" spans="3:15" s="1" customFormat="1" ht="14.25">
      <c r="C234" s="4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</row>
    <row r="235" spans="3:15" s="1" customFormat="1" ht="14.25">
      <c r="C235" s="4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</row>
    <row r="236" spans="3:15" s="1" customFormat="1" ht="14.25">
      <c r="C236" s="4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</row>
    <row r="237" spans="3:15" s="1" customFormat="1" ht="14.25">
      <c r="C237" s="4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</row>
    <row r="238" spans="3:15" s="1" customFormat="1" ht="14.25">
      <c r="C238" s="4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</row>
    <row r="239" spans="3:15" s="1" customFormat="1" ht="14.25">
      <c r="C239" s="4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</row>
    <row r="240" spans="3:15" s="1" customFormat="1" ht="14.25">
      <c r="C240" s="4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</row>
    <row r="241" spans="3:15" s="1" customFormat="1" ht="14.25">
      <c r="C241" s="4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</row>
    <row r="242" spans="3:15" s="1" customFormat="1" ht="14.25">
      <c r="C242" s="4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</row>
    <row r="243" spans="3:15" s="1" customFormat="1" ht="14.25">
      <c r="C243" s="4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</row>
    <row r="244" spans="3:15" s="1" customFormat="1" ht="14.25">
      <c r="C244" s="4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</row>
    <row r="245" spans="3:15" s="1" customFormat="1" ht="14.25">
      <c r="C245" s="4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</row>
    <row r="246" spans="3:15" s="1" customFormat="1" ht="14.25">
      <c r="C246" s="4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</row>
    <row r="247" spans="3:15" s="1" customFormat="1" ht="14.25">
      <c r="C247" s="4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</row>
    <row r="248" spans="3:15" s="1" customFormat="1" ht="14.25">
      <c r="C248" s="4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</row>
    <row r="249" spans="3:15" s="1" customFormat="1" ht="14.25">
      <c r="C249" s="4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</row>
    <row r="250" spans="3:15" s="1" customFormat="1" ht="14.25">
      <c r="C250" s="4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</row>
    <row r="251" spans="3:15" s="1" customFormat="1" ht="14.25">
      <c r="C251" s="4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</row>
    <row r="252" spans="3:15" s="1" customFormat="1" ht="14.25">
      <c r="C252" s="4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</row>
    <row r="253" spans="3:15" s="1" customFormat="1" ht="14.25">
      <c r="C253" s="4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</row>
    <row r="254" spans="3:15" s="1" customFormat="1" ht="14.25">
      <c r="C254" s="4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</row>
    <row r="255" spans="3:15" s="1" customFormat="1" ht="14.25">
      <c r="C255" s="4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</row>
    <row r="256" spans="3:15" s="1" customFormat="1" ht="14.25">
      <c r="C256" s="4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</row>
    <row r="257" spans="3:15" s="1" customFormat="1" ht="14.25">
      <c r="C257" s="4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</row>
    <row r="258" spans="3:15" s="1" customFormat="1" ht="14.25">
      <c r="C258" s="4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</row>
    <row r="259" spans="3:15" s="1" customFormat="1" ht="14.25">
      <c r="C259" s="4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</row>
    <row r="260" spans="3:15" s="1" customFormat="1" ht="14.25">
      <c r="C260" s="4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</row>
    <row r="261" spans="3:15" s="1" customFormat="1" ht="14.25">
      <c r="C261" s="4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</row>
    <row r="262" spans="3:15" s="1" customFormat="1" ht="14.25">
      <c r="C262" s="4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</row>
    <row r="263" spans="3:15" s="1" customFormat="1" ht="14.25">
      <c r="C263" s="4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</row>
    <row r="264" spans="3:15" s="1" customFormat="1" ht="14.25">
      <c r="C264" s="4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</row>
    <row r="265" spans="3:15" s="1" customFormat="1" ht="14.25">
      <c r="C265" s="4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</row>
    <row r="266" spans="3:15" s="1" customFormat="1" ht="14.25">
      <c r="C266" s="4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</row>
    <row r="267" spans="3:15" s="1" customFormat="1" ht="14.25">
      <c r="C267" s="4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</row>
    <row r="268" spans="3:15" s="1" customFormat="1" ht="14.25">
      <c r="C268" s="4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</row>
    <row r="269" spans="3:15" s="1" customFormat="1" ht="14.25">
      <c r="C269" s="4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</row>
    <row r="270" spans="3:15" s="1" customFormat="1" ht="14.25">
      <c r="C270" s="4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</row>
    <row r="271" spans="3:15" s="1" customFormat="1" ht="14.25">
      <c r="C271" s="4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</row>
    <row r="272" spans="3:15" s="1" customFormat="1" ht="14.25">
      <c r="C272" s="4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</row>
    <row r="273" spans="3:15" s="1" customFormat="1" ht="14.25">
      <c r="C273" s="4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</row>
    <row r="274" spans="3:15" s="1" customFormat="1" ht="14.25">
      <c r="C274" s="4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</row>
    <row r="275" spans="3:15" s="1" customFormat="1" ht="14.25">
      <c r="C275" s="4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</row>
    <row r="276" spans="3:15" s="1" customFormat="1" ht="14.25">
      <c r="C276" s="4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</row>
    <row r="277" spans="3:15" s="1" customFormat="1" ht="14.25">
      <c r="C277" s="4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</row>
    <row r="278" spans="3:15" s="1" customFormat="1" ht="14.25">
      <c r="C278" s="4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</row>
    <row r="279" spans="3:15" s="1" customFormat="1" ht="14.25">
      <c r="C279" s="4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</row>
    <row r="280" spans="3:15" s="1" customFormat="1" ht="14.25">
      <c r="C280" s="4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</row>
    <row r="281" spans="3:15" s="1" customFormat="1" ht="14.25">
      <c r="C281" s="4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</row>
    <row r="282" spans="3:15" s="1" customFormat="1" ht="14.25">
      <c r="C282" s="4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</row>
    <row r="283" spans="3:15" s="1" customFormat="1" ht="14.25">
      <c r="C283" s="4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</row>
    <row r="284" spans="3:15" s="1" customFormat="1" ht="14.25">
      <c r="C284" s="4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</row>
    <row r="285" spans="3:15" s="1" customFormat="1" ht="14.25">
      <c r="C285" s="4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</row>
    <row r="286" spans="3:15" s="1" customFormat="1" ht="14.25">
      <c r="C286" s="4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</row>
    <row r="287" spans="3:15" s="1" customFormat="1" ht="14.25">
      <c r="C287" s="4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</row>
    <row r="288" spans="3:15" s="1" customFormat="1" ht="14.25">
      <c r="C288" s="4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</row>
    <row r="289" spans="3:15" s="1" customFormat="1" ht="14.25">
      <c r="C289" s="4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</row>
    <row r="290" spans="3:15" s="1" customFormat="1" ht="14.25">
      <c r="C290" s="4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</row>
    <row r="291" spans="3:15" s="1" customFormat="1" ht="14.25">
      <c r="C291" s="4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</row>
    <row r="292" spans="3:15" s="1" customFormat="1" ht="14.25">
      <c r="C292" s="4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</row>
    <row r="293" spans="3:15" s="1" customFormat="1" ht="14.25">
      <c r="C293" s="4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</row>
    <row r="294" spans="3:15" s="1" customFormat="1" ht="14.25">
      <c r="C294" s="4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</row>
    <row r="295" spans="3:15" s="1" customFormat="1" ht="14.25">
      <c r="C295" s="4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</row>
    <row r="296" spans="3:15" s="1" customFormat="1" ht="14.25">
      <c r="C296" s="4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</row>
    <row r="297" spans="3:15" s="1" customFormat="1" ht="14.25">
      <c r="C297" s="4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</row>
    <row r="298" spans="3:15" s="1" customFormat="1" ht="14.25">
      <c r="C298" s="4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</row>
    <row r="299" spans="3:15" s="1" customFormat="1" ht="14.25">
      <c r="C299" s="4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</row>
    <row r="300" spans="3:15" s="1" customFormat="1" ht="14.25">
      <c r="C300" s="4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</row>
    <row r="301" spans="3:15" s="1" customFormat="1" ht="14.25">
      <c r="C301" s="4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</row>
    <row r="302" spans="3:15" s="1" customFormat="1" ht="14.25">
      <c r="C302" s="4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</row>
    <row r="303" spans="3:15" s="1" customFormat="1" ht="14.25">
      <c r="C303" s="4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</row>
    <row r="304" spans="3:15" s="1" customFormat="1" ht="14.25">
      <c r="C304" s="4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</row>
    <row r="305" spans="3:15" s="1" customFormat="1" ht="14.25">
      <c r="C305" s="4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</row>
    <row r="306" spans="3:15" s="1" customFormat="1" ht="14.25">
      <c r="C306" s="4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</row>
    <row r="307" spans="3:15" s="1" customFormat="1" ht="14.25">
      <c r="C307" s="4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</row>
    <row r="308" spans="3:15" s="1" customFormat="1" ht="14.25">
      <c r="C308" s="4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</row>
    <row r="309" spans="3:15" s="1" customFormat="1" ht="14.25">
      <c r="C309" s="4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</row>
    <row r="310" spans="3:15" s="1" customFormat="1" ht="14.25">
      <c r="C310" s="4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</row>
    <row r="311" spans="3:15" s="1" customFormat="1" ht="14.25">
      <c r="C311" s="4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</row>
    <row r="312" spans="3:15" s="1" customFormat="1" ht="14.25">
      <c r="C312" s="4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</row>
    <row r="313" spans="3:15" s="1" customFormat="1" ht="14.25">
      <c r="C313" s="4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</row>
    <row r="314" spans="3:15" s="1" customFormat="1" ht="14.25">
      <c r="C314" s="4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</row>
    <row r="315" spans="3:15" s="1" customFormat="1" ht="14.25">
      <c r="C315" s="4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</row>
    <row r="316" spans="3:15" s="1" customFormat="1" ht="14.25">
      <c r="C316" s="4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</row>
    <row r="317" spans="3:15" s="1" customFormat="1" ht="14.25">
      <c r="C317" s="4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</row>
    <row r="318" spans="3:15" s="1" customFormat="1" ht="14.25">
      <c r="C318" s="4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</row>
    <row r="319" spans="3:15" s="1" customFormat="1" ht="14.25">
      <c r="C319" s="4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</row>
    <row r="320" spans="3:15" s="1" customFormat="1" ht="14.25">
      <c r="C320" s="4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</row>
    <row r="321" spans="3:15" s="1" customFormat="1" ht="14.25">
      <c r="C321" s="4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</row>
    <row r="322" spans="3:15" s="1" customFormat="1" ht="14.25">
      <c r="C322" s="4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</row>
    <row r="323" spans="3:15" s="1" customFormat="1" ht="14.25">
      <c r="C323" s="4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</row>
    <row r="324" spans="3:15" s="1" customFormat="1" ht="14.25">
      <c r="C324" s="4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</row>
    <row r="325" spans="3:15" s="1" customFormat="1" ht="14.25">
      <c r="C325" s="4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</row>
    <row r="326" spans="3:15" s="1" customFormat="1" ht="14.25">
      <c r="C326" s="4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</row>
    <row r="327" spans="3:15" s="1" customFormat="1" ht="14.25">
      <c r="C327" s="4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</row>
    <row r="328" spans="3:15" s="1" customFormat="1" ht="14.25">
      <c r="C328" s="4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</row>
    <row r="329" spans="3:15" s="1" customFormat="1" ht="14.25">
      <c r="C329" s="4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</row>
    <row r="330" spans="3:15" s="1" customFormat="1" ht="14.25">
      <c r="C330" s="4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</row>
    <row r="331" spans="3:15" s="1" customFormat="1" ht="14.25">
      <c r="C331" s="4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</row>
    <row r="332" spans="3:15" s="1" customFormat="1" ht="14.25">
      <c r="C332" s="4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</row>
    <row r="333" spans="3:15" s="1" customFormat="1" ht="14.25">
      <c r="C333" s="4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</row>
    <row r="334" spans="3:15" s="1" customFormat="1" ht="14.25">
      <c r="C334" s="4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</row>
    <row r="335" spans="3:15" s="1" customFormat="1" ht="14.25">
      <c r="C335" s="4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</row>
    <row r="336" spans="3:15" s="1" customFormat="1" ht="14.25">
      <c r="C336" s="4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</row>
    <row r="337" spans="3:15" s="1" customFormat="1" ht="14.25">
      <c r="C337" s="4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</row>
    <row r="338" spans="3:15" s="1" customFormat="1" ht="14.25">
      <c r="C338" s="4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</row>
    <row r="339" spans="3:15" s="1" customFormat="1" ht="14.25">
      <c r="C339" s="4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</row>
    <row r="340" spans="3:15" s="1" customFormat="1" ht="14.25">
      <c r="C340" s="4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</row>
    <row r="341" spans="3:15" s="1" customFormat="1" ht="14.25">
      <c r="C341" s="4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</row>
    <row r="342" spans="3:15" s="1" customFormat="1" ht="14.25">
      <c r="C342" s="4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</row>
    <row r="343" spans="3:15" s="1" customFormat="1" ht="14.25">
      <c r="C343" s="4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</row>
    <row r="344" spans="3:15" s="1" customFormat="1" ht="14.25">
      <c r="C344" s="4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</row>
    <row r="345" spans="3:15" s="1" customFormat="1" ht="14.25">
      <c r="C345" s="4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</row>
    <row r="346" spans="3:15" s="1" customFormat="1" ht="14.25">
      <c r="C346" s="4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</row>
    <row r="347" spans="3:15" s="1" customFormat="1" ht="14.25">
      <c r="C347" s="4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</row>
    <row r="348" spans="3:15" s="1" customFormat="1" ht="14.25">
      <c r="C348" s="4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</row>
    <row r="349" spans="3:15" s="1" customFormat="1" ht="14.25">
      <c r="C349" s="4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</row>
    <row r="350" spans="3:15" s="1" customFormat="1" ht="14.25">
      <c r="C350" s="4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</row>
    <row r="351" spans="3:15" s="1" customFormat="1" ht="14.25">
      <c r="C351" s="4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</row>
    <row r="352" spans="3:15" s="1" customFormat="1" ht="14.25">
      <c r="C352" s="4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</row>
    <row r="353" spans="3:15" s="1" customFormat="1" ht="14.25">
      <c r="C353" s="4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</row>
    <row r="354" spans="3:15" s="1" customFormat="1" ht="14.25">
      <c r="C354" s="4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</row>
    <row r="355" spans="3:15" s="1" customFormat="1" ht="14.25">
      <c r="C355" s="4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</row>
    <row r="356" spans="3:15" s="1" customFormat="1" ht="14.25">
      <c r="C356" s="4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</row>
    <row r="357" spans="3:15" s="1" customFormat="1" ht="14.25">
      <c r="C357" s="4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</row>
    <row r="358" spans="3:15" s="1" customFormat="1" ht="14.25">
      <c r="C358" s="4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</row>
    <row r="359" spans="3:15" s="1" customFormat="1" ht="14.25">
      <c r="C359" s="4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</row>
  </sheetData>
  <mergeCells count="25">
    <mergeCell ref="A2:O2"/>
    <mergeCell ref="A3:I3"/>
    <mergeCell ref="N3:O3"/>
    <mergeCell ref="G4:O4"/>
    <mergeCell ref="G5:J5"/>
    <mergeCell ref="K5:O5"/>
    <mergeCell ref="A15:O15"/>
    <mergeCell ref="A17:D17"/>
    <mergeCell ref="K17:O17"/>
    <mergeCell ref="A4:A8"/>
    <mergeCell ref="B4:B8"/>
    <mergeCell ref="C4:C8"/>
    <mergeCell ref="D4:D8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E4:F5"/>
  </mergeCells>
  <dataValidations count="1">
    <dataValidation type="list" allowBlank="1" showInputMessage="1" showErrorMessage="1" sqref="D10:D13">
      <formula1>"行政,参公,事业,企业,其他"</formula1>
    </dataValidation>
  </dataValidations>
  <pageMargins left="0.75" right="0.75" top="1" bottom="1" header="0.5" footer="0.5"/>
  <pageSetup orientation="landscape" paperSize="9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表一（财政供养人员基本信息表）</vt:lpstr>
      <vt:lpstr>表二（工资和福利支出预算表）</vt:lpstr>
      <vt:lpstr>表三（公用经费预算）</vt:lpstr>
      <vt:lpstr>表四（项目支出预算表）</vt:lpstr>
      <vt:lpstr>表五（项目支出预算绩效目标表）</vt:lpstr>
      <vt:lpstr>表六（政府性基金预算）</vt:lpstr>
      <vt:lpstr>表七（三公经费预算表）</vt:lpstr>
      <vt:lpstr>表八（社会保险）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Lenovo</dc:creator>
  <cp:keywords/>
  <dc:description/>
  <cp:lastModifiedBy>木子</cp:lastModifiedBy>
  <cp:lastPrinted>2020-10-26T02:33:00Z</cp:lastPrinted>
  <dcterms:created xsi:type="dcterms:W3CDTF">2015-06-05T18:17:00Z</dcterms:created>
  <dcterms:modified xsi:type="dcterms:W3CDTF">2021-05-06T08:22:59Z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7231D873094F4CCE8DE48E2ADA840D2A</vt:lpwstr>
  </property>
</Properties>
</file>