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3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<sst xmlns="http://schemas.openxmlformats.org/spreadsheetml/2006/main" count="256" uniqueCount="183">
  <si>
    <t>单位代码：</t>
  </si>
  <si>
    <t>单位名称：</t>
  </si>
  <si>
    <t>合水县太白镇人民政府</t>
  </si>
  <si>
    <t>部门预算公开表</t>
  </si>
  <si>
    <t xml:space="preserve">     </t>
  </si>
  <si>
    <t>编制日期：2024-12-25</t>
  </si>
  <si>
    <t>部门领导：</t>
  </si>
  <si>
    <t>叶小军</t>
  </si>
  <si>
    <t>财务负责人：</t>
  </si>
  <si>
    <t>刘治富</t>
  </si>
  <si>
    <t>制表人：</t>
  </si>
  <si>
    <t>康彦科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</si>
  <si>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</si>
  <si>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</si>
  <si>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</si>
  <si>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</si>
  <si>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</si>
  <si>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</si>
  <si>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</si>
  <si>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</si>
  <si>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</si>
  <si>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</si>
  <si>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</si>
  <si>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</si>
  <si>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</si>
  <si>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</si>
  <si>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</si>
  <si>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</si>
  <si>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</si>
  <si>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</si>
  <si>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</si>
  <si>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</si>
  <si>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</si>
  <si>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</si>
  <si>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</si>
  <si>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</si>
  <si>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</si>
  <si>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</si>
  <si>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</si>
  <si>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</si>
  <si>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</si>
  <si>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</si>
  <si>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</si>
  <si>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</si>
  <si>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</si>
  <si>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</si>
  <si>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</si>
  <si>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</si>
  <si>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</si>
  <si>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</si>
  <si>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</si>
  <si>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</si>
  <si>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</si>
  <si>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</si>
  <si>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</si>
  <si>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</si>
  <si>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</si>
  <si>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</si>
  <si>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</si>
  <si>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</si>
  <si>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</si>
  <si>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</si>
  <si>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</si>
  <si>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</si>
  <si>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</si>
  <si>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</si>
  <si>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</si>
  <si>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</si>
  <si>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</si>
  <si>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</si>
  <si>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</si>
  <si>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</si>
  <si>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</si>
  <si>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</si>
  <si>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</si>
  <si>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</si>
  <si>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</si>
  <si>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</si>
  <si>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</si>
  <si>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</si>
  <si>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</si>
  <si>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</si>
  <si>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</si>
  <si>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</si>
  <si>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</si>
  <si>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</si>
  <si>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</si>
  <si>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</si>
  <si>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        人员工资</t>
  </si>
  <si>
    <t xml:space="preserve">          社会保障</t>
  </si>
  <si>
    <t xml:space="preserve">          公用经费</t>
  </si>
  <si>
    <t xml:space="preserve">          对个人和家庭的补助</t>
  </si>
  <si>
    <t xml:space="preserve">          项目经费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</si>
  <si>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</si>
  <si>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</si>
  <si>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</si>
  <si>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</si>
  <si>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</si>
  <si>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</si>
  <si>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</si>
  <si>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</si>
  <si>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</si>
  <si>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</si>
  <si>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</si>
  <si>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</si>
  <si>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</si>
  <si>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一般公共服务支出（201）</t>
  </si>
  <si>
    <t>社会保障和就业支出（208）</t>
  </si>
  <si>
    <t>农林水支出（213）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</si>
  <si>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</si>
  <si>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</si>
  <si>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</si>
  <si>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</si>
  <si>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</si>
  <si>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</si>
  <si>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</si>
  <si>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</si>
  <si>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</si>
  <si>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</si>
  <si>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</si>
  <si>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</si>
  <si>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</si>
  <si>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</si>
  <si>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</si>
  <si>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</si>
  <si>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</si>
  <si>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</si>
  <si>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</si>
  <si>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</si>
  <si>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</si>
  <si>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</si>
  <si>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</si>
  <si>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</si>
  <si>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</si>
  <si>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</si>
  <si>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</si>
  <si>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</si>
  <si>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</si>
  <si>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</si>
  <si>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</si>
  <si>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</si>
  <si>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</si>
  <si>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</si>
  <si>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</si>
  <si>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</si>
  <si>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</si>
  <si>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</si>
  <si>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</si>
  <si>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</si>
  <si>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</si>
  <si>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店子乡人民政府</t>
  </si>
  <si>
    <t>一般公共预算支出情况表</t>
  </si>
  <si>
    <t>科目编码</t>
  </si>
  <si>
    <t>科目名称</t>
  </si>
  <si>
    <t>一般公共服务支出</t>
  </si>
  <si>
    <t>社会保障和就业支出</t>
  </si>
  <si>
    <t>农林水支出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</si>
  <si>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</si>
  <si>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</si>
  <si>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</si>
  <si>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</si>
  <si>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</si>
  <si>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</si>
  <si>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</si>
  <si>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</si>
  <si>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</si>
  <si>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</si>
  <si>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</si>
  <si>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</si>
  <si>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</si>
  <si>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</si>
  <si>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</si>
  <si>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太白镇人民政府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</si>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</sst>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2" sqref="I12"/>
    </sheetView>
  </sheetViews>
  <sheetFormatPr defaultColWidth="10" defaultRowHeight="14.4"/>
  <cols>
    <col min="1" max="1" width="2.5" customWidth="1"/>
    <col min="2" max="2" width="14.1296296296296" customWidth="1"/>
    <col min="3" max="4" width="9.75" customWidth="1"/>
    <col min="5" max="5" width="14.8796296296296" customWidth="1"/>
    <col min="6" max="6" width="11.3796296296296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41"/>
      <c r="B3" s="59" t="s">
        <v>0</v>
      </c>
      <c r="C3" s="60">
        <v>210001</v>
      </c>
      <c r="D3" s="60"/>
      <c r="E3" s="59"/>
      <c r="F3" s="41"/>
      <c r="G3" s="41"/>
      <c r="H3" s="41"/>
      <c r="I3" s="41"/>
      <c r="J3" s="41"/>
      <c r="K3" s="41"/>
    </row>
    <row r="4" ht="26.1" customHeight="1" spans="1:11">
      <c r="A4" s="41"/>
      <c r="B4" s="59" t="s">
        <v>1</v>
      </c>
      <c r="C4" s="59" t="s">
        <v>2</v>
      </c>
      <c r="D4" s="59"/>
      <c r="E4" s="59"/>
      <c r="F4" s="41"/>
      <c r="G4" s="41"/>
      <c r="H4" s="41"/>
      <c r="I4" s="41"/>
      <c r="J4" s="41"/>
      <c r="K4" s="41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61" t="s">
        <v>3</v>
      </c>
      <c r="C6" s="61"/>
      <c r="D6" s="61"/>
      <c r="E6" s="61"/>
      <c r="F6" s="61"/>
      <c r="G6" s="61"/>
      <c r="H6" s="61"/>
      <c r="I6" s="61"/>
      <c r="J6" s="61"/>
      <c r="K6" s="61"/>
    </row>
    <row r="7" ht="26.1" customHeight="1" spans="1:1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ht="26.1" customHeight="1" spans="1:1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ht="26.1" customHeight="1" spans="1:1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ht="26.1" customHeight="1" spans="1:11">
      <c r="A10" s="41"/>
      <c r="B10" s="59" t="s">
        <v>4</v>
      </c>
      <c r="C10" s="59"/>
      <c r="D10" s="59"/>
      <c r="E10" s="59"/>
      <c r="F10" s="62" t="s">
        <v>5</v>
      </c>
      <c r="G10" s="62"/>
      <c r="H10" s="62"/>
      <c r="I10" s="62"/>
      <c r="J10" s="59"/>
      <c r="K10" s="41"/>
    </row>
    <row r="11" ht="26.1" customHeight="1" spans="1:11">
      <c r="A11" s="41"/>
      <c r="B11" s="59"/>
      <c r="C11" s="59"/>
      <c r="D11" s="59"/>
      <c r="E11" s="59"/>
      <c r="F11" s="59"/>
      <c r="G11" s="59"/>
      <c r="H11" s="59"/>
      <c r="I11" s="59"/>
      <c r="J11" s="59"/>
      <c r="K11" s="41"/>
    </row>
    <row r="12" ht="26.1" customHeight="1" spans="1:11">
      <c r="A12" s="41"/>
      <c r="B12" s="63" t="s">
        <v>6</v>
      </c>
      <c r="C12" s="64" t="s">
        <v>7</v>
      </c>
      <c r="D12" s="59"/>
      <c r="E12" s="63" t="s">
        <v>8</v>
      </c>
      <c r="F12" s="59" t="s">
        <v>9</v>
      </c>
      <c r="G12" s="59"/>
      <c r="H12" s="63" t="s">
        <v>10</v>
      </c>
      <c r="I12" s="59" t="s">
        <v>11</v>
      </c>
      <c r="J12" s="59"/>
      <c r="K12" s="41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F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5" sqref="G5"/>
    </sheetView>
  </sheetViews>
  <sheetFormatPr defaultColWidth="9" defaultRowHeight="14.4" outlineLevelCol="2"/>
  <cols>
    <col min="1" max="1" width="5" customWidth="1"/>
    <col min="2" max="2" width="56.3796296296296" customWidth="1"/>
    <col min="3" max="3" width="40.1296296296296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13</v>
      </c>
      <c r="C2" s="2"/>
    </row>
    <row r="3" ht="33.6" customHeight="1" spans="1:3">
      <c r="A3" s="53"/>
      <c r="B3" s="54" t="s">
        <v>14</v>
      </c>
      <c r="C3" s="55" t="s">
        <v>15</v>
      </c>
    </row>
    <row r="4" ht="32.65" customHeight="1" spans="1:3">
      <c r="A4" s="56"/>
      <c r="B4" s="57" t="s">
        <v>16</v>
      </c>
      <c r="C4" s="58" t="s">
        <v>17</v>
      </c>
    </row>
    <row r="5" ht="32.65" customHeight="1" spans="1:3">
      <c r="A5" s="56"/>
      <c r="B5" s="57" t="s">
        <v>18</v>
      </c>
      <c r="C5" s="58" t="s">
        <v>19</v>
      </c>
    </row>
    <row r="6" ht="32.65" customHeight="1" spans="1:3">
      <c r="A6" s="56"/>
      <c r="B6" s="57" t="s">
        <v>20</v>
      </c>
      <c r="C6" s="58" t="s">
        <v>21</v>
      </c>
    </row>
    <row r="7" ht="32.65" customHeight="1" spans="1:3">
      <c r="A7" s="56"/>
      <c r="B7" s="57" t="s">
        <v>22</v>
      </c>
      <c r="C7" s="58"/>
    </row>
    <row r="8" ht="32.65" customHeight="1" spans="1:3">
      <c r="A8" s="56"/>
      <c r="B8" s="57" t="s">
        <v>23</v>
      </c>
      <c r="C8" s="58" t="s">
        <v>24</v>
      </c>
    </row>
    <row r="9" ht="32.65" customHeight="1" spans="1:3">
      <c r="A9" s="56"/>
      <c r="B9" s="57" t="s">
        <v>25</v>
      </c>
      <c r="C9" s="58" t="s">
        <v>26</v>
      </c>
    </row>
    <row r="10" ht="32.65" customHeight="1" spans="1:3">
      <c r="A10" s="56"/>
      <c r="B10" s="57" t="s">
        <v>27</v>
      </c>
      <c r="C10" s="58" t="s">
        <v>28</v>
      </c>
    </row>
    <row r="11" ht="32.65" customHeight="1" spans="1:3">
      <c r="A11" s="56"/>
      <c r="B11" s="57" t="s">
        <v>29</v>
      </c>
      <c r="C11" s="58" t="s">
        <v>30</v>
      </c>
    </row>
    <row r="12" ht="32.65" customHeight="1" spans="1:3">
      <c r="A12" s="56"/>
      <c r="B12" s="57" t="s">
        <v>31</v>
      </c>
      <c r="C12" s="58"/>
    </row>
    <row r="13" ht="32.65" customHeight="1" spans="1:3">
      <c r="A13" s="1"/>
      <c r="B13" s="57" t="s">
        <v>32</v>
      </c>
      <c r="C13" s="58"/>
    </row>
    <row r="14" ht="32.65" customHeight="1" spans="1:3">
      <c r="A14" s="1"/>
      <c r="B14" s="57" t="s">
        <v>33</v>
      </c>
      <c r="C14" s="58" t="s">
        <v>17</v>
      </c>
    </row>
    <row r="15" ht="32.65" customHeight="1" spans="2:3">
      <c r="B15" s="57" t="s">
        <v>34</v>
      </c>
      <c r="C15" s="58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4" workbookViewId="0">
      <selection activeCell="D16" sqref="D16"/>
    </sheetView>
  </sheetViews>
  <sheetFormatPr defaultColWidth="10" defaultRowHeight="14.4" outlineLevelCol="3"/>
  <cols>
    <col min="1" max="1" width="41.8796296296296" customWidth="1"/>
    <col min="2" max="2" width="16.75" customWidth="1"/>
    <col min="3" max="3" width="36.6296296296296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35</v>
      </c>
      <c r="B2" s="2"/>
      <c r="C2" s="2"/>
      <c r="D2" s="2"/>
    </row>
    <row r="3" ht="26.1" customHeight="1" spans="1:4">
      <c r="A3" s="51"/>
      <c r="B3" s="51"/>
      <c r="C3" s="51"/>
      <c r="D3" s="52" t="s">
        <v>36</v>
      </c>
    </row>
    <row r="4" ht="26.1" customHeight="1" spans="1:4">
      <c r="A4" s="13" t="s">
        <v>37</v>
      </c>
      <c r="B4" s="13"/>
      <c r="C4" s="33" t="s">
        <v>38</v>
      </c>
      <c r="D4" s="33"/>
    </row>
    <row r="5" ht="26.1" customHeight="1" spans="1:4">
      <c r="A5" s="13" t="s">
        <v>39</v>
      </c>
      <c r="B5" s="21" t="s">
        <v>40</v>
      </c>
      <c r="C5" s="21" t="s">
        <v>39</v>
      </c>
      <c r="D5" s="33" t="s">
        <v>40</v>
      </c>
    </row>
    <row r="6" ht="26.1" customHeight="1" spans="1:4">
      <c r="A6" s="8" t="s">
        <v>41</v>
      </c>
      <c r="B6" s="45">
        <f>D6+D13+D18</f>
        <v>806.92</v>
      </c>
      <c r="C6" s="16" t="s">
        <v>42</v>
      </c>
      <c r="D6" s="46">
        <v>67.6</v>
      </c>
    </row>
    <row r="7" ht="26.1" customHeight="1" spans="1:4">
      <c r="A7" s="8" t="s">
        <v>43</v>
      </c>
      <c r="B7" s="45"/>
      <c r="C7" s="16" t="s">
        <v>44</v>
      </c>
      <c r="D7" s="46"/>
    </row>
    <row r="8" ht="26.1" customHeight="1" spans="1:4">
      <c r="A8" s="8" t="s">
        <v>45</v>
      </c>
      <c r="B8" s="45"/>
      <c r="C8" s="16" t="s">
        <v>46</v>
      </c>
      <c r="D8" s="46"/>
    </row>
    <row r="9" ht="26.1" customHeight="1" spans="1:4">
      <c r="A9" s="8" t="s">
        <v>47</v>
      </c>
      <c r="B9" s="45"/>
      <c r="C9" s="16" t="s">
        <v>48</v>
      </c>
      <c r="D9" s="46"/>
    </row>
    <row r="10" ht="26.1" customHeight="1" spans="1:4">
      <c r="A10" s="8" t="s">
        <v>49</v>
      </c>
      <c r="B10" s="45"/>
      <c r="C10" s="16" t="s">
        <v>50</v>
      </c>
      <c r="D10" s="46"/>
    </row>
    <row r="11" ht="26.1" customHeight="1" spans="1:4">
      <c r="A11" s="8" t="s">
        <v>51</v>
      </c>
      <c r="B11" s="45"/>
      <c r="C11" s="16" t="s">
        <v>52</v>
      </c>
      <c r="D11" s="46"/>
    </row>
    <row r="12" ht="26.1" customHeight="1" spans="1:4">
      <c r="A12" s="8" t="s">
        <v>53</v>
      </c>
      <c r="B12" s="45"/>
      <c r="C12" s="16" t="s">
        <v>54</v>
      </c>
      <c r="D12" s="46"/>
    </row>
    <row r="13" ht="26.1" customHeight="1" spans="1:4">
      <c r="A13" s="8" t="s">
        <v>55</v>
      </c>
      <c r="B13" s="45"/>
      <c r="C13" s="16" t="s">
        <v>56</v>
      </c>
      <c r="D13" s="46">
        <v>76.01</v>
      </c>
    </row>
    <row r="14" ht="26.1" customHeight="1" spans="1:4">
      <c r="A14" s="8" t="s">
        <v>57</v>
      </c>
      <c r="B14" s="45"/>
      <c r="C14" s="16" t="s">
        <v>58</v>
      </c>
      <c r="D14" s="46"/>
    </row>
    <row r="15" ht="26.1" customHeight="1" spans="1:4">
      <c r="A15" s="8"/>
      <c r="B15" s="45"/>
      <c r="C15" s="16" t="s">
        <v>59</v>
      </c>
      <c r="D15" s="46"/>
    </row>
    <row r="16" ht="26.1" customHeight="1" spans="1:4">
      <c r="A16" s="8"/>
      <c r="B16" s="45"/>
      <c r="C16" s="16" t="s">
        <v>60</v>
      </c>
      <c r="D16" s="46"/>
    </row>
    <row r="17" ht="26.1" customHeight="1" spans="1:4">
      <c r="A17" s="8"/>
      <c r="B17" s="45"/>
      <c r="C17" s="16" t="s">
        <v>61</v>
      </c>
      <c r="D17" s="46"/>
    </row>
    <row r="18" ht="26.1" customHeight="1" spans="1:4">
      <c r="A18" s="8"/>
      <c r="B18" s="45"/>
      <c r="C18" s="16" t="s">
        <v>62</v>
      </c>
      <c r="D18" s="46">
        <v>663.31</v>
      </c>
    </row>
    <row r="19" ht="26.1" customHeight="1" spans="1:4">
      <c r="A19" s="8"/>
      <c r="B19" s="45"/>
      <c r="C19" s="16" t="s">
        <v>63</v>
      </c>
      <c r="D19" s="48"/>
    </row>
    <row r="20" ht="26.1" customHeight="1" spans="1:4">
      <c r="A20" s="8"/>
      <c r="B20" s="45"/>
      <c r="C20" s="16" t="s">
        <v>64</v>
      </c>
      <c r="D20" s="48"/>
    </row>
    <row r="21" ht="26.1" customHeight="1" spans="1:4">
      <c r="A21" s="8"/>
      <c r="B21" s="45"/>
      <c r="C21" s="16" t="s">
        <v>65</v>
      </c>
      <c r="D21" s="48"/>
    </row>
    <row r="22" ht="26.1" customHeight="1" spans="1:4">
      <c r="A22" s="8"/>
      <c r="B22" s="45"/>
      <c r="C22" s="16" t="s">
        <v>66</v>
      </c>
      <c r="D22" s="48"/>
    </row>
    <row r="23" ht="26.1" customHeight="1" spans="1:4">
      <c r="A23" s="8"/>
      <c r="B23" s="45"/>
      <c r="C23" s="16" t="s">
        <v>67</v>
      </c>
      <c r="D23" s="48"/>
    </row>
    <row r="24" ht="26.1" customHeight="1" spans="1:4">
      <c r="A24" s="8"/>
      <c r="B24" s="45"/>
      <c r="C24" s="16" t="s">
        <v>68</v>
      </c>
      <c r="D24" s="48"/>
    </row>
    <row r="25" ht="26.1" customHeight="1" spans="1:4">
      <c r="A25" s="8"/>
      <c r="B25" s="45"/>
      <c r="C25" s="16" t="s">
        <v>69</v>
      </c>
      <c r="D25" s="48"/>
    </row>
    <row r="26" ht="26.1" customHeight="1" spans="1:4">
      <c r="A26" s="8"/>
      <c r="B26" s="45"/>
      <c r="C26" s="16" t="s">
        <v>70</v>
      </c>
      <c r="D26" s="48"/>
    </row>
    <row r="27" ht="26.1" customHeight="1" spans="1:4">
      <c r="A27" s="8"/>
      <c r="B27" s="45"/>
      <c r="C27" s="16" t="s">
        <v>71</v>
      </c>
      <c r="D27" s="48"/>
    </row>
    <row r="28" ht="26.1" customHeight="1" spans="1:4">
      <c r="A28" s="8"/>
      <c r="B28" s="45"/>
      <c r="C28" s="16" t="s">
        <v>72</v>
      </c>
      <c r="D28" s="48"/>
    </row>
    <row r="29" ht="26.1" customHeight="1" spans="1:4">
      <c r="A29" s="8"/>
      <c r="B29" s="45"/>
      <c r="C29" s="16" t="s">
        <v>73</v>
      </c>
      <c r="D29" s="48"/>
    </row>
    <row r="30" ht="26.1" customHeight="1" spans="1:4">
      <c r="A30" s="8"/>
      <c r="B30" s="45"/>
      <c r="C30" s="16" t="s">
        <v>74</v>
      </c>
      <c r="D30" s="48"/>
    </row>
    <row r="31" ht="26.1" customHeight="1" spans="1:4">
      <c r="A31" s="8"/>
      <c r="B31" s="45"/>
      <c r="C31" s="16" t="s">
        <v>75</v>
      </c>
      <c r="D31" s="48"/>
    </row>
    <row r="32" ht="26.1" customHeight="1" spans="1:4">
      <c r="A32" s="8"/>
      <c r="B32" s="45"/>
      <c r="C32" s="16" t="s">
        <v>76</v>
      </c>
      <c r="D32" s="48"/>
    </row>
    <row r="33" ht="26.1" customHeight="1" spans="1:4">
      <c r="A33" s="8"/>
      <c r="B33" s="45"/>
      <c r="C33" s="16" t="s">
        <v>77</v>
      </c>
      <c r="D33" s="48"/>
    </row>
    <row r="34" ht="26.1" customHeight="1" spans="1:4">
      <c r="A34" s="8"/>
      <c r="B34" s="45"/>
      <c r="C34" s="16" t="s">
        <v>78</v>
      </c>
      <c r="D34" s="48"/>
    </row>
    <row r="35" ht="26.1" customHeight="1" spans="1:4">
      <c r="A35" s="8"/>
      <c r="B35" s="45"/>
      <c r="C35" s="16" t="s">
        <v>79</v>
      </c>
      <c r="D35" s="48"/>
    </row>
    <row r="36" ht="26.1" customHeight="1" spans="1:4">
      <c r="A36" s="8"/>
      <c r="B36" s="40"/>
      <c r="C36" s="16"/>
      <c r="D36" s="9"/>
    </row>
    <row r="37" ht="26.1" customHeight="1" spans="1:4">
      <c r="A37" s="8"/>
      <c r="B37" s="40"/>
      <c r="C37" s="16"/>
      <c r="D37" s="9"/>
    </row>
    <row r="38" ht="26.1" customHeight="1" spans="1:4">
      <c r="A38" s="8"/>
      <c r="B38" s="40"/>
      <c r="C38" s="16"/>
      <c r="D38" s="44"/>
    </row>
    <row r="39" ht="26.1" customHeight="1" spans="1:4">
      <c r="A39" s="6" t="s">
        <v>80</v>
      </c>
      <c r="B39" s="15">
        <v>634.65</v>
      </c>
      <c r="C39" s="14" t="s">
        <v>81</v>
      </c>
      <c r="D39" s="49">
        <v>634.65</v>
      </c>
    </row>
    <row r="40" ht="26.1" customHeight="1" spans="1:4">
      <c r="A40" s="6" t="s">
        <v>82</v>
      </c>
      <c r="B40" s="15"/>
      <c r="C40" s="14" t="s">
        <v>83</v>
      </c>
      <c r="D40" s="49"/>
    </row>
    <row r="41" ht="26.1" customHeight="1" spans="1:4">
      <c r="A41" s="8"/>
      <c r="B41" s="40"/>
      <c r="C41" s="16"/>
      <c r="D41" s="44"/>
    </row>
    <row r="42" ht="26.1" customHeight="1" spans="1:4">
      <c r="A42" s="6" t="s">
        <v>84</v>
      </c>
      <c r="B42" s="15">
        <v>634.65</v>
      </c>
      <c r="C42" s="14" t="s">
        <v>85</v>
      </c>
      <c r="D42" s="49">
        <v>634.65</v>
      </c>
    </row>
    <row r="43" ht="16.35" customHeight="1"/>
    <row r="44" ht="16.35" customHeight="1" spans="1:4">
      <c r="A44" s="1" t="s">
        <v>86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B11" sqref="B11"/>
    </sheetView>
  </sheetViews>
  <sheetFormatPr defaultColWidth="10" defaultRowHeight="14.4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87</v>
      </c>
      <c r="B2" s="2"/>
    </row>
    <row r="3" ht="26.1" customHeight="1" spans="1:2">
      <c r="A3" s="41"/>
      <c r="B3" s="3" t="s">
        <v>36</v>
      </c>
    </row>
    <row r="4" ht="26.1" customHeight="1" spans="1:2">
      <c r="A4" s="13" t="s">
        <v>39</v>
      </c>
      <c r="B4" s="33" t="s">
        <v>40</v>
      </c>
    </row>
    <row r="5" ht="26.1" customHeight="1" spans="1:2">
      <c r="A5" s="8" t="s">
        <v>88</v>
      </c>
      <c r="B5" s="44">
        <f>617.31-76.01</f>
        <v>541.3</v>
      </c>
    </row>
    <row r="6" ht="26.1" customHeight="1" spans="1:2">
      <c r="A6" s="8" t="s">
        <v>89</v>
      </c>
      <c r="B6" s="44">
        <v>76.01</v>
      </c>
    </row>
    <row r="7" ht="26.1" customHeight="1" spans="1:2">
      <c r="A7" s="8" t="s">
        <v>90</v>
      </c>
      <c r="B7" s="44">
        <v>64.4</v>
      </c>
    </row>
    <row r="8" ht="26.1" customHeight="1" spans="1:2">
      <c r="A8" s="8" t="s">
        <v>91</v>
      </c>
      <c r="B8" s="44">
        <v>11.61</v>
      </c>
    </row>
    <row r="9" ht="26.1" customHeight="1" spans="1:2">
      <c r="A9" s="8" t="s">
        <v>92</v>
      </c>
      <c r="B9" s="44">
        <v>113.6</v>
      </c>
    </row>
    <row r="10" ht="26.1" customHeight="1" spans="1:2">
      <c r="A10" s="8" t="s">
        <v>93</v>
      </c>
      <c r="B10" s="44">
        <f>SUM(B5:B9)</f>
        <v>806.92</v>
      </c>
    </row>
    <row r="11" ht="26.1" customHeight="1" spans="1:2">
      <c r="A11" s="8" t="s">
        <v>94</v>
      </c>
      <c r="B11" s="9"/>
    </row>
    <row r="12" ht="26.1" customHeight="1" spans="1:2">
      <c r="A12" s="42" t="s">
        <v>95</v>
      </c>
      <c r="B12" s="12"/>
    </row>
    <row r="13" ht="26.1" customHeight="1" spans="1:2">
      <c r="A13" s="42" t="s">
        <v>96</v>
      </c>
      <c r="B13" s="12"/>
    </row>
    <row r="14" ht="26.1" customHeight="1" spans="1:2">
      <c r="A14" s="42" t="s">
        <v>97</v>
      </c>
      <c r="B14" s="12"/>
    </row>
    <row r="15" ht="26.1" customHeight="1" spans="1:2">
      <c r="A15" s="42" t="s">
        <v>98</v>
      </c>
      <c r="B15" s="12"/>
    </row>
    <row r="16" ht="14.65" customHeight="1"/>
    <row r="17" ht="26.1" customHeight="1" spans="1:2">
      <c r="A17" s="1" t="s">
        <v>86</v>
      </c>
      <c r="B17" s="1"/>
    </row>
  </sheetData>
  <mergeCells count="2">
    <mergeCell ref="A2:B2"/>
    <mergeCell ref="A17:B17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C5" sqref="C5"/>
    </sheetView>
  </sheetViews>
  <sheetFormatPr defaultColWidth="10" defaultRowHeight="14.4" outlineLevelCol="4"/>
  <cols>
    <col min="1" max="1" width="41.25" customWidth="1"/>
    <col min="2" max="2" width="15.1296296296296" customWidth="1"/>
    <col min="3" max="3" width="13.75" customWidth="1"/>
    <col min="4" max="4" width="13.25" customWidth="1"/>
    <col min="5" max="5" width="12.6296296296296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99</v>
      </c>
      <c r="B2" s="2"/>
      <c r="C2" s="2"/>
      <c r="D2" s="2"/>
      <c r="E2" s="2"/>
    </row>
    <row r="3" ht="26.1" customHeight="1" spans="1:5">
      <c r="A3" s="41"/>
      <c r="B3" s="41"/>
      <c r="C3" s="41"/>
      <c r="D3" s="41"/>
      <c r="E3" s="1" t="s">
        <v>36</v>
      </c>
    </row>
    <row r="4" ht="26.1" customHeight="1" spans="1:5">
      <c r="A4" s="4" t="s">
        <v>100</v>
      </c>
      <c r="B4" s="10" t="s">
        <v>101</v>
      </c>
      <c r="C4" s="10" t="s">
        <v>102</v>
      </c>
      <c r="D4" s="10" t="s">
        <v>103</v>
      </c>
      <c r="E4" s="5" t="s">
        <v>104</v>
      </c>
    </row>
    <row r="5" ht="26.1" customHeight="1" spans="1:5">
      <c r="A5" s="6" t="s">
        <v>105</v>
      </c>
      <c r="B5" s="15">
        <f>C5+D5</f>
        <v>806.92</v>
      </c>
      <c r="C5" s="15">
        <f>C7+C8</f>
        <v>693.32</v>
      </c>
      <c r="D5" s="15">
        <f>D6+D8</f>
        <v>113.6</v>
      </c>
      <c r="E5" s="18"/>
    </row>
    <row r="6" ht="26.1" customHeight="1" spans="1:5">
      <c r="A6" s="4" t="s">
        <v>106</v>
      </c>
      <c r="B6" s="40">
        <f>C6+D6</f>
        <v>67.6</v>
      </c>
      <c r="C6" s="40"/>
      <c r="D6" s="40">
        <v>67.6</v>
      </c>
      <c r="E6" s="18"/>
    </row>
    <row r="7" ht="26.1" customHeight="1" spans="1:5">
      <c r="A7" s="4" t="s">
        <v>107</v>
      </c>
      <c r="B7" s="40">
        <f>C7+D7</f>
        <v>76.01</v>
      </c>
      <c r="C7" s="40">
        <v>76.01</v>
      </c>
      <c r="D7" s="40"/>
      <c r="E7" s="18"/>
    </row>
    <row r="8" ht="26.1" customHeight="1" spans="1:5">
      <c r="A8" s="4" t="s">
        <v>108</v>
      </c>
      <c r="B8" s="40">
        <f>C8+D8</f>
        <v>663.31</v>
      </c>
      <c r="C8" s="40">
        <v>617.31</v>
      </c>
      <c r="D8" s="40">
        <v>46</v>
      </c>
      <c r="E8" s="12"/>
    </row>
    <row r="9" ht="19.5" customHeight="1"/>
    <row r="10" ht="19.5" customHeight="1" spans="1:5">
      <c r="A10" s="1" t="s">
        <v>86</v>
      </c>
      <c r="B10" s="1"/>
      <c r="C10" s="1"/>
      <c r="D10" s="1"/>
      <c r="E10" s="1"/>
    </row>
  </sheetData>
  <mergeCells count="2">
    <mergeCell ref="A2:E2"/>
    <mergeCell ref="A10:E1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2" workbookViewId="0">
      <selection activeCell="D9" sqref="D9"/>
    </sheetView>
  </sheetViews>
  <sheetFormatPr defaultColWidth="10" defaultRowHeight="14.4" outlineLevelCol="6"/>
  <cols>
    <col min="1" max="1" width="24.6296296296296" customWidth="1"/>
    <col min="2" max="2" width="16.75" customWidth="1"/>
    <col min="3" max="3" width="36.6296296296296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109</v>
      </c>
      <c r="B2" s="2"/>
      <c r="C2" s="2"/>
      <c r="D2" s="2"/>
      <c r="E2" s="1"/>
      <c r="F2" s="1"/>
      <c r="G2" s="1"/>
    </row>
    <row r="3" ht="26.1" customHeight="1" spans="1:7">
      <c r="A3" s="41"/>
      <c r="B3" s="41"/>
      <c r="C3" s="3" t="s">
        <v>36</v>
      </c>
      <c r="D3" s="3"/>
      <c r="E3" s="41"/>
      <c r="F3" s="41"/>
      <c r="G3" s="41"/>
    </row>
    <row r="4" ht="26.1" customHeight="1" spans="1:7">
      <c r="A4" s="13" t="s">
        <v>37</v>
      </c>
      <c r="B4" s="13"/>
      <c r="C4" s="33" t="s">
        <v>38</v>
      </c>
      <c r="D4" s="33"/>
      <c r="E4" s="41"/>
      <c r="F4" s="41"/>
      <c r="G4" s="41"/>
    </row>
    <row r="5" ht="26.1" customHeight="1" spans="1:7">
      <c r="A5" s="13" t="s">
        <v>39</v>
      </c>
      <c r="B5" s="21" t="s">
        <v>40</v>
      </c>
      <c r="C5" s="21" t="s">
        <v>39</v>
      </c>
      <c r="D5" s="33" t="s">
        <v>105</v>
      </c>
      <c r="E5" s="41"/>
      <c r="F5" s="41"/>
      <c r="G5" s="41"/>
    </row>
    <row r="6" ht="26.1" customHeight="1" spans="1:7">
      <c r="A6" s="8" t="s">
        <v>110</v>
      </c>
      <c r="B6" s="40">
        <v>634.65</v>
      </c>
      <c r="C6" s="16" t="s">
        <v>111</v>
      </c>
      <c r="D6" s="44">
        <f>D7+D14+D19</f>
        <v>806.92</v>
      </c>
      <c r="E6" s="41"/>
      <c r="F6" s="41"/>
      <c r="G6" s="41"/>
    </row>
    <row r="7" ht="26.1" customHeight="1" spans="1:7">
      <c r="A7" s="8" t="s">
        <v>112</v>
      </c>
      <c r="B7" s="45">
        <v>634.65</v>
      </c>
      <c r="C7" s="16" t="s">
        <v>113</v>
      </c>
      <c r="D7" s="46">
        <v>67.6</v>
      </c>
      <c r="E7" s="41"/>
      <c r="F7" s="41"/>
      <c r="G7" s="41"/>
    </row>
    <row r="8" ht="26.1" customHeight="1" spans="1:7">
      <c r="A8" s="8" t="s">
        <v>114</v>
      </c>
      <c r="B8" s="47"/>
      <c r="C8" s="16" t="s">
        <v>115</v>
      </c>
      <c r="D8" s="46"/>
      <c r="E8" s="41"/>
      <c r="F8" s="41"/>
      <c r="G8" s="41"/>
    </row>
    <row r="9" ht="26.1" customHeight="1" spans="1:7">
      <c r="A9" s="8" t="s">
        <v>116</v>
      </c>
      <c r="B9" s="47"/>
      <c r="C9" s="16" t="s">
        <v>117</v>
      </c>
      <c r="D9" s="46"/>
      <c r="E9" s="41"/>
      <c r="F9" s="41"/>
      <c r="G9" s="41"/>
    </row>
    <row r="10" ht="26.1" customHeight="1" spans="1:7">
      <c r="A10" s="8"/>
      <c r="B10" s="47"/>
      <c r="C10" s="16" t="s">
        <v>118</v>
      </c>
      <c r="D10" s="46"/>
      <c r="E10" s="41"/>
      <c r="F10" s="41"/>
      <c r="G10" s="41"/>
    </row>
    <row r="11" ht="26.1" customHeight="1" spans="1:7">
      <c r="A11" s="8"/>
      <c r="B11" s="47"/>
      <c r="C11" s="16" t="s">
        <v>119</v>
      </c>
      <c r="D11" s="46"/>
      <c r="E11" s="41"/>
      <c r="F11" s="41"/>
      <c r="G11" s="41"/>
    </row>
    <row r="12" ht="26.1" customHeight="1" spans="1:7">
      <c r="A12" s="8"/>
      <c r="B12" s="47"/>
      <c r="C12" s="16" t="s">
        <v>120</v>
      </c>
      <c r="D12" s="46"/>
      <c r="E12" s="41"/>
      <c r="F12" s="41"/>
      <c r="G12" s="41"/>
    </row>
    <row r="13" ht="26.1" customHeight="1" spans="1:7">
      <c r="A13" s="8"/>
      <c r="B13" s="47"/>
      <c r="C13" s="16" t="s">
        <v>121</v>
      </c>
      <c r="D13" s="46"/>
      <c r="E13" s="41"/>
      <c r="F13" s="41"/>
      <c r="G13" s="41"/>
    </row>
    <row r="14" ht="26.1" customHeight="1" spans="1:7">
      <c r="A14" s="8"/>
      <c r="B14" s="47"/>
      <c r="C14" s="16" t="s">
        <v>122</v>
      </c>
      <c r="D14" s="46">
        <v>76.01</v>
      </c>
      <c r="E14" s="41"/>
      <c r="F14" s="41"/>
      <c r="G14" s="41"/>
    </row>
    <row r="15" ht="26.1" customHeight="1" spans="1:7">
      <c r="A15" s="8"/>
      <c r="B15" s="47"/>
      <c r="C15" s="16" t="s">
        <v>123</v>
      </c>
      <c r="D15" s="46"/>
      <c r="E15" s="41"/>
      <c r="F15" s="41"/>
      <c r="G15" s="41"/>
    </row>
    <row r="16" ht="26.1" customHeight="1" spans="1:7">
      <c r="A16" s="8"/>
      <c r="B16" s="47"/>
      <c r="C16" s="16" t="s">
        <v>124</v>
      </c>
      <c r="D16" s="46"/>
      <c r="E16" s="41"/>
      <c r="F16" s="41"/>
      <c r="G16" s="41"/>
    </row>
    <row r="17" ht="26.1" customHeight="1" spans="1:7">
      <c r="A17" s="8"/>
      <c r="B17" s="47"/>
      <c r="C17" s="16" t="s">
        <v>125</v>
      </c>
      <c r="D17" s="46"/>
      <c r="E17" s="41"/>
      <c r="F17" s="41"/>
      <c r="G17" s="41"/>
    </row>
    <row r="18" ht="26.1" customHeight="1" spans="1:7">
      <c r="A18" s="8"/>
      <c r="B18" s="47"/>
      <c r="C18" s="16" t="s">
        <v>126</v>
      </c>
      <c r="D18" s="46"/>
      <c r="E18" s="41"/>
      <c r="F18" s="41"/>
      <c r="G18" s="41"/>
    </row>
    <row r="19" ht="26.1" customHeight="1" spans="1:7">
      <c r="A19" s="8"/>
      <c r="B19" s="47"/>
      <c r="C19" s="16" t="s">
        <v>127</v>
      </c>
      <c r="D19" s="46">
        <v>663.31</v>
      </c>
      <c r="E19" s="41"/>
      <c r="F19" s="41"/>
      <c r="G19" s="41"/>
    </row>
    <row r="20" ht="26.1" customHeight="1" spans="1:7">
      <c r="A20" s="8"/>
      <c r="B20" s="47"/>
      <c r="C20" s="16" t="s">
        <v>128</v>
      </c>
      <c r="D20" s="48"/>
      <c r="E20" s="41"/>
      <c r="F20" s="41"/>
      <c r="G20" s="41"/>
    </row>
    <row r="21" ht="26.1" customHeight="1" spans="1:7">
      <c r="A21" s="8"/>
      <c r="B21" s="47"/>
      <c r="C21" s="16" t="s">
        <v>129</v>
      </c>
      <c r="D21" s="48"/>
      <c r="E21" s="41"/>
      <c r="F21" s="41"/>
      <c r="G21" s="41"/>
    </row>
    <row r="22" ht="26.1" customHeight="1" spans="1:7">
      <c r="A22" s="8"/>
      <c r="B22" s="47"/>
      <c r="C22" s="16" t="s">
        <v>130</v>
      </c>
      <c r="D22" s="48"/>
      <c r="E22" s="41"/>
      <c r="F22" s="41"/>
      <c r="G22" s="41"/>
    </row>
    <row r="23" ht="26.1" customHeight="1" spans="1:7">
      <c r="A23" s="8"/>
      <c r="B23" s="47"/>
      <c r="C23" s="16" t="s">
        <v>131</v>
      </c>
      <c r="D23" s="48"/>
      <c r="E23" s="41"/>
      <c r="F23" s="41"/>
      <c r="G23" s="41"/>
    </row>
    <row r="24" ht="26.1" customHeight="1" spans="1:7">
      <c r="A24" s="8"/>
      <c r="B24" s="47"/>
      <c r="C24" s="16" t="s">
        <v>132</v>
      </c>
      <c r="D24" s="48"/>
      <c r="E24" s="41"/>
      <c r="F24" s="41"/>
      <c r="G24" s="41"/>
    </row>
    <row r="25" ht="26.1" customHeight="1" spans="1:7">
      <c r="A25" s="8"/>
      <c r="B25" s="47"/>
      <c r="C25" s="16" t="s">
        <v>133</v>
      </c>
      <c r="D25" s="48"/>
      <c r="E25" s="41"/>
      <c r="F25" s="41"/>
      <c r="G25" s="41"/>
    </row>
    <row r="26" ht="26.1" customHeight="1" spans="1:7">
      <c r="A26" s="8"/>
      <c r="B26" s="47"/>
      <c r="C26" s="16" t="s">
        <v>134</v>
      </c>
      <c r="D26" s="48"/>
      <c r="E26" s="41"/>
      <c r="F26" s="41"/>
      <c r="G26" s="41"/>
    </row>
    <row r="27" ht="26.1" customHeight="1" spans="1:7">
      <c r="A27" s="8"/>
      <c r="B27" s="47"/>
      <c r="C27" s="16" t="s">
        <v>135</v>
      </c>
      <c r="D27" s="48"/>
      <c r="E27" s="41"/>
      <c r="F27" s="41"/>
      <c r="G27" s="41"/>
    </row>
    <row r="28" ht="26.1" customHeight="1" spans="1:7">
      <c r="A28" s="8"/>
      <c r="B28" s="47"/>
      <c r="C28" s="16" t="s">
        <v>136</v>
      </c>
      <c r="D28" s="48"/>
      <c r="E28" s="41"/>
      <c r="F28" s="41"/>
      <c r="G28" s="41"/>
    </row>
    <row r="29" ht="26.1" customHeight="1" spans="1:7">
      <c r="A29" s="8"/>
      <c r="B29" s="47"/>
      <c r="C29" s="16" t="s">
        <v>137</v>
      </c>
      <c r="D29" s="48"/>
      <c r="E29" s="41"/>
      <c r="F29" s="41"/>
      <c r="G29" s="41"/>
    </row>
    <row r="30" ht="26.1" customHeight="1" spans="1:7">
      <c r="A30" s="8"/>
      <c r="B30" s="47"/>
      <c r="C30" s="16" t="s">
        <v>138</v>
      </c>
      <c r="D30" s="48"/>
      <c r="E30" s="41"/>
      <c r="F30" s="41"/>
      <c r="G30" s="41"/>
    </row>
    <row r="31" ht="26.1" customHeight="1" spans="1:7">
      <c r="A31" s="8"/>
      <c r="B31" s="47"/>
      <c r="C31" s="16" t="s">
        <v>139</v>
      </c>
      <c r="D31" s="48"/>
      <c r="E31" s="41"/>
      <c r="F31" s="41"/>
      <c r="G31" s="41"/>
    </row>
    <row r="32" ht="26.1" customHeight="1" spans="1:7">
      <c r="A32" s="8"/>
      <c r="B32" s="47"/>
      <c r="C32" s="16" t="s">
        <v>140</v>
      </c>
      <c r="D32" s="48"/>
      <c r="E32" s="41"/>
      <c r="F32" s="41"/>
      <c r="G32" s="41"/>
    </row>
    <row r="33" ht="26.1" customHeight="1" spans="1:7">
      <c r="A33" s="8"/>
      <c r="B33" s="47"/>
      <c r="C33" s="16" t="s">
        <v>141</v>
      </c>
      <c r="D33" s="48"/>
      <c r="E33" s="41"/>
      <c r="F33" s="41"/>
      <c r="G33" s="41"/>
    </row>
    <row r="34" ht="26.1" customHeight="1" spans="1:7">
      <c r="A34" s="8"/>
      <c r="B34" s="47"/>
      <c r="C34" s="16" t="s">
        <v>142</v>
      </c>
      <c r="D34" s="48"/>
      <c r="E34" s="41"/>
      <c r="F34" s="41"/>
      <c r="G34" s="41"/>
    </row>
    <row r="35" ht="26.1" customHeight="1" spans="1:7">
      <c r="A35" s="8"/>
      <c r="B35" s="47"/>
      <c r="C35" s="16"/>
      <c r="D35" s="48"/>
      <c r="E35" s="41"/>
      <c r="F35" s="41"/>
      <c r="G35" s="41"/>
    </row>
    <row r="36" ht="26.1" customHeight="1" spans="1:7">
      <c r="A36" s="8"/>
      <c r="B36" s="47"/>
      <c r="C36" s="16"/>
      <c r="D36" s="48"/>
      <c r="E36" s="41"/>
      <c r="F36" s="41"/>
      <c r="G36" s="41"/>
    </row>
    <row r="37" ht="26.1" customHeight="1" spans="1:7">
      <c r="A37" s="13" t="s">
        <v>143</v>
      </c>
      <c r="B37" s="15">
        <v>634.65</v>
      </c>
      <c r="C37" s="21" t="s">
        <v>144</v>
      </c>
      <c r="D37" s="49">
        <v>634.65</v>
      </c>
      <c r="E37" s="50"/>
      <c r="F37" s="41"/>
      <c r="G37" s="41"/>
    </row>
    <row r="38" ht="16.35" customHeight="1"/>
    <row r="39" ht="16.35" customHeight="1" spans="1:4">
      <c r="A39" s="1" t="s">
        <v>86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7" sqref="B7"/>
    </sheetView>
  </sheetViews>
  <sheetFormatPr defaultColWidth="10" defaultRowHeight="14.4"/>
  <cols>
    <col min="1" max="1" width="34.8796296296296" customWidth="1"/>
    <col min="2" max="2" width="18" customWidth="1"/>
    <col min="3" max="3" width="14.8796296296296" customWidth="1"/>
    <col min="4" max="4" width="12.3796296296296" customWidth="1"/>
    <col min="5" max="5" width="15.25" customWidth="1"/>
    <col min="6" max="6" width="15.1296296296296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41"/>
      <c r="B3" s="41"/>
      <c r="C3" s="41"/>
      <c r="D3" s="41"/>
      <c r="E3" s="41"/>
      <c r="F3" s="41"/>
      <c r="G3" s="41"/>
      <c r="H3" s="41"/>
      <c r="I3" s="41"/>
      <c r="J3" s="3" t="s">
        <v>36</v>
      </c>
      <c r="K3" s="3"/>
    </row>
    <row r="4" ht="26.1" customHeight="1" spans="1:11">
      <c r="A4" s="4" t="s">
        <v>146</v>
      </c>
      <c r="B4" s="10" t="s">
        <v>105</v>
      </c>
      <c r="C4" s="10" t="s">
        <v>147</v>
      </c>
      <c r="D4" s="10"/>
      <c r="E4" s="10"/>
      <c r="F4" s="10" t="s">
        <v>148</v>
      </c>
      <c r="G4" s="10"/>
      <c r="H4" s="10"/>
      <c r="I4" s="5" t="s">
        <v>149</v>
      </c>
      <c r="J4" s="5"/>
      <c r="K4" s="5"/>
    </row>
    <row r="5" ht="26.1" customHeight="1" spans="1:11">
      <c r="A5" s="4"/>
      <c r="B5" s="10"/>
      <c r="C5" s="10" t="s">
        <v>105</v>
      </c>
      <c r="D5" s="10" t="s">
        <v>102</v>
      </c>
      <c r="E5" s="10" t="s">
        <v>103</v>
      </c>
      <c r="F5" s="10" t="s">
        <v>105</v>
      </c>
      <c r="G5" s="10" t="s">
        <v>102</v>
      </c>
      <c r="H5" s="10" t="s">
        <v>103</v>
      </c>
      <c r="I5" s="10" t="s">
        <v>105</v>
      </c>
      <c r="J5" s="10" t="s">
        <v>102</v>
      </c>
      <c r="K5" s="5" t="s">
        <v>103</v>
      </c>
    </row>
    <row r="6" ht="26.1" customHeight="1" spans="1:11">
      <c r="A6" s="4" t="s">
        <v>150</v>
      </c>
      <c r="B6" s="15">
        <f>C6</f>
        <v>806.92</v>
      </c>
      <c r="C6" s="15">
        <f>D6+E6</f>
        <v>806.92</v>
      </c>
      <c r="D6" s="15">
        <v>693.32</v>
      </c>
      <c r="E6" s="15">
        <v>113.6</v>
      </c>
      <c r="F6" s="11"/>
      <c r="G6" s="11"/>
      <c r="H6" s="11"/>
      <c r="I6" s="11"/>
      <c r="J6" s="11"/>
      <c r="K6" s="12"/>
    </row>
    <row r="7" ht="26.1" customHeight="1" spans="1:11">
      <c r="A7" s="42"/>
      <c r="B7" s="11"/>
      <c r="C7" s="11"/>
      <c r="D7" s="43"/>
      <c r="E7" s="43"/>
      <c r="F7" s="43"/>
      <c r="G7" s="43"/>
      <c r="H7" s="43"/>
      <c r="I7" s="43"/>
      <c r="J7" s="43"/>
      <c r="K7" s="9"/>
    </row>
    <row r="8" ht="26.1" customHeight="1" spans="1:11">
      <c r="A8" s="42"/>
      <c r="B8" s="11"/>
      <c r="C8" s="11"/>
      <c r="D8" s="43"/>
      <c r="E8" s="43"/>
      <c r="F8" s="43"/>
      <c r="G8" s="43"/>
      <c r="H8" s="43"/>
      <c r="I8" s="43"/>
      <c r="J8" s="43"/>
      <c r="K8" s="9"/>
    </row>
    <row r="9" ht="16.35" customHeight="1"/>
    <row r="10" ht="16.35" customHeight="1" spans="1:11">
      <c r="A10" s="1" t="s">
        <v>86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7" sqref="C7:C9"/>
    </sheetView>
  </sheetViews>
  <sheetFormatPr defaultColWidth="10" defaultRowHeight="14.4" outlineLevelCol="4"/>
  <cols>
    <col min="1" max="1" width="17.5" customWidth="1"/>
    <col min="2" max="2" width="25.75" customWidth="1"/>
    <col min="3" max="5" width="25.6296296296296" customWidth="1"/>
  </cols>
  <sheetData>
    <row r="1" ht="16.35" customHeight="1" spans="1:1">
      <c r="A1" s="32"/>
    </row>
    <row r="2" ht="26.1" customHeight="1" spans="1:5">
      <c r="A2" s="2" t="s">
        <v>151</v>
      </c>
      <c r="B2" s="2"/>
      <c r="C2" s="2"/>
      <c r="D2" s="2"/>
      <c r="E2" s="2"/>
    </row>
    <row r="3" ht="24.95" customHeight="1" spans="1:5">
      <c r="A3" s="1"/>
      <c r="B3" s="1"/>
      <c r="C3" s="3" t="s">
        <v>36</v>
      </c>
      <c r="D3" s="3"/>
      <c r="E3" s="3"/>
    </row>
    <row r="4" ht="26.1" customHeight="1" spans="1:5">
      <c r="A4" s="13" t="s">
        <v>100</v>
      </c>
      <c r="B4" s="13"/>
      <c r="C4" s="33" t="s">
        <v>147</v>
      </c>
      <c r="D4" s="33"/>
      <c r="E4" s="33"/>
    </row>
    <row r="5" ht="26.1" customHeight="1" spans="1:5">
      <c r="A5" s="34" t="s">
        <v>152</v>
      </c>
      <c r="B5" s="35" t="s">
        <v>153</v>
      </c>
      <c r="C5" s="36" t="s">
        <v>105</v>
      </c>
      <c r="D5" s="35" t="s">
        <v>102</v>
      </c>
      <c r="E5" s="37" t="s">
        <v>103</v>
      </c>
    </row>
    <row r="6" ht="26.1" customHeight="1" spans="1:5">
      <c r="A6" s="38"/>
      <c r="B6" s="39" t="s">
        <v>105</v>
      </c>
      <c r="C6" s="15">
        <f>D6+E6</f>
        <v>806.92</v>
      </c>
      <c r="D6" s="15">
        <f>D8+D9</f>
        <v>693.32</v>
      </c>
      <c r="E6" s="15">
        <f>E7+E9</f>
        <v>113.6</v>
      </c>
    </row>
    <row r="7" ht="26.1" customHeight="1" spans="1:5">
      <c r="A7" s="4">
        <v>201</v>
      </c>
      <c r="B7" s="4" t="s">
        <v>154</v>
      </c>
      <c r="C7" s="40">
        <f>D7+E7</f>
        <v>67.6</v>
      </c>
      <c r="D7" s="40"/>
      <c r="E7" s="40">
        <v>67.6</v>
      </c>
    </row>
    <row r="8" ht="26.1" customHeight="1" spans="1:5">
      <c r="A8" s="4">
        <v>208</v>
      </c>
      <c r="B8" s="4" t="s">
        <v>155</v>
      </c>
      <c r="C8" s="40">
        <f>D8+E8</f>
        <v>76.01</v>
      </c>
      <c r="D8" s="40">
        <v>76.01</v>
      </c>
      <c r="E8" s="40"/>
    </row>
    <row r="9" ht="26.1" customHeight="1" spans="1:5">
      <c r="A9" s="4">
        <v>213</v>
      </c>
      <c r="B9" s="4" t="s">
        <v>156</v>
      </c>
      <c r="C9" s="40">
        <f>D9+E9</f>
        <v>663.31</v>
      </c>
      <c r="D9" s="40">
        <v>617.31</v>
      </c>
      <c r="E9" s="40">
        <v>46</v>
      </c>
    </row>
    <row r="10" ht="16.35" customHeight="1"/>
    <row r="11" ht="16.35" customHeight="1" spans="1:5">
      <c r="A11" s="1" t="s">
        <v>86</v>
      </c>
      <c r="B11" s="1"/>
      <c r="C11" s="1"/>
      <c r="D11" s="1"/>
      <c r="E11" s="1"/>
    </row>
  </sheetData>
  <mergeCells count="5">
    <mergeCell ref="A2:E2"/>
    <mergeCell ref="C3:E3"/>
    <mergeCell ref="A4:B4"/>
    <mergeCell ref="C4:E4"/>
    <mergeCell ref="A11:E11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8" sqref="C8:C9"/>
    </sheetView>
  </sheetViews>
  <sheetFormatPr defaultColWidth="10" defaultRowHeight="14.4" outlineLevelCol="4"/>
  <cols>
    <col min="1" max="1" width="13.75" customWidth="1"/>
    <col min="2" max="2" width="34.8796296296296" customWidth="1"/>
    <col min="3" max="3" width="19.6296296296296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157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13" t="s">
        <v>158</v>
      </c>
      <c r="B4" s="13"/>
      <c r="C4" s="19" t="s">
        <v>159</v>
      </c>
      <c r="D4" s="20"/>
      <c r="E4" s="20"/>
    </row>
    <row r="5" ht="26.1" customHeight="1" spans="1:5">
      <c r="A5" s="13" t="s">
        <v>152</v>
      </c>
      <c r="B5" s="21" t="s">
        <v>153</v>
      </c>
      <c r="C5" s="19" t="s">
        <v>105</v>
      </c>
      <c r="D5" s="20" t="s">
        <v>160</v>
      </c>
      <c r="E5" s="20" t="s">
        <v>161</v>
      </c>
    </row>
    <row r="6" ht="26.1" customHeight="1" spans="1:5">
      <c r="A6" s="8" t="s">
        <v>162</v>
      </c>
      <c r="B6" s="10" t="s">
        <v>162</v>
      </c>
      <c r="C6" s="22">
        <v>1</v>
      </c>
      <c r="D6" s="23">
        <v>2</v>
      </c>
      <c r="E6" s="23">
        <v>3</v>
      </c>
    </row>
    <row r="7" ht="26.1" customHeight="1" spans="1:5">
      <c r="A7" s="13"/>
      <c r="B7" s="24" t="s">
        <v>105</v>
      </c>
      <c r="C7" s="25">
        <f>D7+E7</f>
        <v>757.72</v>
      </c>
      <c r="D7" s="26">
        <f>D8+D9</f>
        <v>693.32</v>
      </c>
      <c r="E7" s="26">
        <f>E9</f>
        <v>64.4</v>
      </c>
    </row>
    <row r="8" ht="26.1" customHeight="1" spans="1:5">
      <c r="A8" s="27">
        <v>20805</v>
      </c>
      <c r="B8" s="28" t="s">
        <v>155</v>
      </c>
      <c r="C8" s="29">
        <v>76.01</v>
      </c>
      <c r="D8" s="30">
        <v>76.01</v>
      </c>
      <c r="E8" s="30"/>
    </row>
    <row r="9" ht="26.1" customHeight="1" spans="1:5">
      <c r="A9" s="27">
        <v>21301</v>
      </c>
      <c r="B9" s="31" t="s">
        <v>156</v>
      </c>
      <c r="C9" s="29">
        <f>D9+E9</f>
        <v>681.71</v>
      </c>
      <c r="D9" s="30">
        <v>617.31</v>
      </c>
      <c r="E9" s="30">
        <v>64.4</v>
      </c>
    </row>
    <row r="10" ht="16.35" customHeight="1" spans="1:5">
      <c r="A10" s="1"/>
      <c r="B10" s="1"/>
      <c r="C10" s="1"/>
      <c r="D10" s="1"/>
      <c r="E10" s="1"/>
    </row>
    <row r="11" ht="16.35" customHeight="1" spans="1:5">
      <c r="A11" s="1" t="s">
        <v>86</v>
      </c>
      <c r="B11" s="1"/>
      <c r="C11" s="1"/>
      <c r="D11" s="1"/>
      <c r="E11" s="1"/>
    </row>
  </sheetData>
  <mergeCells count="5">
    <mergeCell ref="A2:E2"/>
    <mergeCell ref="A3:B3"/>
    <mergeCell ref="A4:B4"/>
    <mergeCell ref="C4:E4"/>
    <mergeCell ref="A11:E11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8" sqref="B8"/>
    </sheetView>
  </sheetViews>
  <sheetFormatPr defaultColWidth="10" defaultRowHeight="14.4" outlineLevelCol="7"/>
  <cols>
    <col min="1" max="1" width="50.75" customWidth="1"/>
    <col min="2" max="2" width="9.75" customWidth="1"/>
    <col min="3" max="3" width="12.8796296296296" customWidth="1"/>
    <col min="4" max="7" width="9.75" customWidth="1"/>
    <col min="8" max="8" width="27.1296296296296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163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1" customHeight="1" spans="1:8">
      <c r="A4" s="4" t="s">
        <v>146</v>
      </c>
      <c r="B4" s="10" t="s">
        <v>164</v>
      </c>
      <c r="C4" s="10"/>
      <c r="D4" s="10"/>
      <c r="E4" s="10"/>
      <c r="F4" s="10"/>
      <c r="G4" s="10" t="s">
        <v>165</v>
      </c>
      <c r="H4" s="5" t="s">
        <v>166</v>
      </c>
    </row>
    <row r="5" ht="26.1" customHeight="1" spans="1:8">
      <c r="A5" s="4"/>
      <c r="B5" s="10" t="s">
        <v>105</v>
      </c>
      <c r="C5" s="10" t="s">
        <v>167</v>
      </c>
      <c r="D5" s="10" t="s">
        <v>168</v>
      </c>
      <c r="E5" s="10" t="s">
        <v>169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170</v>
      </c>
      <c r="F6" s="10" t="s">
        <v>171</v>
      </c>
      <c r="G6" s="10"/>
      <c r="H6" s="5"/>
    </row>
    <row r="7" ht="26.1" customHeight="1" spans="1:8">
      <c r="A7" s="6" t="s">
        <v>105</v>
      </c>
      <c r="B7" s="15">
        <v>7.56</v>
      </c>
      <c r="C7" s="17"/>
      <c r="D7" s="15">
        <v>3.78</v>
      </c>
      <c r="E7" s="15"/>
      <c r="F7" s="15">
        <v>3.78</v>
      </c>
      <c r="G7" s="17"/>
      <c r="H7" s="18"/>
    </row>
    <row r="8" ht="26.1" customHeight="1" spans="1:8">
      <c r="A8" s="13" t="s">
        <v>172</v>
      </c>
      <c r="B8" s="15">
        <v>7.56</v>
      </c>
      <c r="C8" s="17"/>
      <c r="D8" s="15">
        <v>3.78</v>
      </c>
      <c r="E8" s="15"/>
      <c r="F8" s="15">
        <v>3.78</v>
      </c>
      <c r="G8" s="17"/>
      <c r="H8" s="18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15" sqref="D15"/>
    </sheetView>
  </sheetViews>
  <sheetFormatPr defaultColWidth="10" defaultRowHeight="14.4" outlineLevelCol="5"/>
  <cols>
    <col min="1" max="1" width="9.75" customWidth="1"/>
    <col min="2" max="2" width="23.6296296296296" customWidth="1"/>
    <col min="3" max="3" width="21.75" customWidth="1"/>
    <col min="4" max="4" width="21.25" customWidth="1"/>
    <col min="5" max="5" width="17.8796296296296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173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36</v>
      </c>
      <c r="F3" s="1"/>
    </row>
    <row r="4" ht="26.1" customHeight="1" spans="1:6">
      <c r="A4" s="4" t="s">
        <v>174</v>
      </c>
      <c r="B4" s="10" t="s">
        <v>39</v>
      </c>
      <c r="C4" s="10" t="s">
        <v>105</v>
      </c>
      <c r="D4" s="10" t="s">
        <v>102</v>
      </c>
      <c r="E4" s="5" t="s">
        <v>103</v>
      </c>
      <c r="F4" s="1"/>
    </row>
    <row r="5" ht="26.1" customHeight="1" spans="1:6">
      <c r="A5" s="4" t="s">
        <v>162</v>
      </c>
      <c r="B5" s="10" t="s">
        <v>162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105</v>
      </c>
      <c r="C6" s="15">
        <v>634.65</v>
      </c>
      <c r="D6" s="15">
        <v>693.32</v>
      </c>
      <c r="E6" s="15">
        <v>113.6</v>
      </c>
      <c r="F6" s="1"/>
    </row>
    <row r="7" ht="26.1" customHeight="1" spans="1:6">
      <c r="A7" s="4">
        <v>2</v>
      </c>
      <c r="B7" s="16"/>
      <c r="C7" s="15">
        <v>634.65</v>
      </c>
      <c r="D7" s="15">
        <v>693.32</v>
      </c>
      <c r="E7" s="15">
        <v>113.6</v>
      </c>
      <c r="F7" s="1"/>
    </row>
    <row r="8" ht="16.35" customHeight="1"/>
    <row r="9" ht="16.35" customHeight="1" spans="1:5">
      <c r="A9" s="1" t="s">
        <v>86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topLeftCell="A3" workbookViewId="0">
      <selection activeCell="A1" sqref="A1"/>
    </sheetView>
  </sheetViews>
  <sheetFormatPr defaultColWidth="10" defaultRowHeight="14.4" outlineLevelRow="6" outlineLevelCol="1"/>
  <cols>
    <col min="1" max="1" width="72.25" customWidth="1"/>
    <col min="2" max="2" width="23.8796296296296" customWidth="1"/>
  </cols>
  <sheetData>
    <row r="1" ht="16.35" customHeight="1" spans="1:2">
      <c r="A1" s="1"/>
      <c r="B1" s="1"/>
    </row>
    <row r="2" ht="26.1" customHeight="1" spans="1:2">
      <c r="A2" s="2" t="s">
        <v>175</v>
      </c>
      <c r="B2" s="2"/>
    </row>
    <row r="3" ht="26.1" customHeight="1" spans="1:2">
      <c r="A3" s="1"/>
      <c r="B3" s="3" t="s">
        <v>36</v>
      </c>
    </row>
    <row r="4" ht="26.1" customHeight="1" spans="1:2">
      <c r="A4" s="4" t="s">
        <v>39</v>
      </c>
      <c r="B4" s="5" t="s">
        <v>40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86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4.4" outlineLevelRow="7" outlineLevelCol="4"/>
  <cols>
    <col min="1" max="1" width="19.3796296296296" customWidth="1"/>
    <col min="2" max="2" width="18.25" customWidth="1"/>
    <col min="3" max="3" width="20.25" customWidth="1"/>
    <col min="4" max="4" width="24.25" customWidth="1"/>
    <col min="5" max="5" width="29.3796296296296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176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4" t="s">
        <v>146</v>
      </c>
      <c r="B4" s="10" t="s">
        <v>105</v>
      </c>
      <c r="C4" s="10" t="s">
        <v>177</v>
      </c>
      <c r="D4" s="10" t="s">
        <v>178</v>
      </c>
      <c r="E4" s="5" t="s">
        <v>179</v>
      </c>
    </row>
    <row r="5" ht="26.1" customHeight="1" spans="1:5">
      <c r="A5" s="4" t="s">
        <v>162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86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A6" sqref="A6"/>
    </sheetView>
  </sheetViews>
  <sheetFormatPr defaultColWidth="10" defaultRowHeight="14.4" outlineLevelCol="1"/>
  <cols>
    <col min="1" max="1" width="63.8796296296296" customWidth="1"/>
    <col min="2" max="2" width="21.1296296296296" customWidth="1"/>
  </cols>
  <sheetData>
    <row r="1" ht="16.35" customHeight="1" spans="1:1">
      <c r="A1" s="1"/>
    </row>
    <row r="2" ht="26.1" customHeight="1" spans="1:2">
      <c r="A2" s="2" t="s">
        <v>180</v>
      </c>
      <c r="B2" s="2"/>
    </row>
    <row r="3" ht="26.1" customHeight="1" spans="1:2">
      <c r="A3" s="3" t="s">
        <v>181</v>
      </c>
      <c r="B3" s="3"/>
    </row>
    <row r="4" ht="26.1" customHeight="1" spans="1:2">
      <c r="A4" s="4" t="s">
        <v>39</v>
      </c>
      <c r="B4" s="5" t="s">
        <v>40</v>
      </c>
    </row>
    <row r="5" ht="26.1" customHeight="1" spans="1:2">
      <c r="A5" s="4" t="s">
        <v>162</v>
      </c>
      <c r="B5" s="5">
        <v>1</v>
      </c>
    </row>
    <row r="6" ht="26.1" customHeight="1" spans="1:2">
      <c r="A6" s="6" t="s">
        <v>182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薄情的世界-深情的活着</cp:lastModifiedBy>
  <dcterms:created xsi:type="dcterms:W3CDTF">2025-02-12T01:51:00Z</dcterms:created>
  <dcterms:modified xsi:type="dcterms:W3CDTF">2025-02-19T07:26:22Z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0C008D4DFC774DA6BDC17F770DC2998A_12</vt:lpwstr>
  </property>
  <property fmtid="{D5CDD505-2E9C-101B-9397-08002B2CF9AE}" pid="3" name="KSOProductBuildVer">
    <vt:lpwstr>2052-12.1.0.16250</vt:lpwstr>
  </property>
</Properties>
</file>