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<sst xmlns="http://schemas.openxmlformats.org/spreadsheetml/2006/main" count="288">
  <si>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</si>
  <si>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</si>
  <si>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</si>
  <si>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</si>
  <si>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</si>
  <si>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</si>
  <si>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</si>
  <si>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</si>
  <si>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</si>
  <si>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</si>
  <si>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</si>
  <si>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</si>
  <si>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</si>
  <si>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</si>
  <si>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</si>
  <si>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</si>
  <si>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</si>
  <si>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</si>
  <si>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</si>
  <si>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</si>
  <si>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</si>
  <si>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</si>
  <si>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</si>
  <si>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专项业务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</si>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</sst>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/>
    <xf numFmtId="42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11" fillId="7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1" fillId="7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1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21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7" borderId="6" applyNumberFormat="0" applyAlignment="0" applyProtection="0">
      <alignment vertical="center"/>
    </xf>
    <xf numFmtId="0" fontId="0" fillId="0" borderId="0"/>
    <xf numFmtId="0" fontId="0" fillId="0" borderId="0"/>
    <xf numFmtId="0" fontId="11" fillId="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7" borderId="6" applyNumberFormat="0" applyAlignment="0" applyProtection="0">
      <alignment vertical="center"/>
    </xf>
    <xf numFmtId="0" fontId="0" fillId="0" borderId="0"/>
    <xf numFmtId="0" fontId="0" fillId="0" borderId="0"/>
    <xf numFmtId="0" fontId="11" fillId="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0" fillId="0" borderId="0"/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6" applyNumberFormat="0" applyAlignment="0" applyProtection="0">
      <alignment vertical="center"/>
    </xf>
    <xf numFmtId="0" fontId="0" fillId="0" borderId="0"/>
    <xf numFmtId="0" fontId="8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6" applyNumberFormat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0" fillId="0" borderId="0"/>
    <xf numFmtId="0" fontId="8" fillId="10" borderId="6" applyNumberFormat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6" applyNumberFormat="0" applyAlignment="0" applyProtection="0">
      <alignment vertical="center"/>
    </xf>
    <xf numFmtId="0" fontId="0" fillId="0" borderId="0"/>
    <xf numFmtId="0" fontId="8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6" applyNumberFormat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0" fillId="0" borderId="0"/>
    <xf numFmtId="0" fontId="8" fillId="10" borderId="6" applyNumberFormat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1" borderId="8" applyNumberFormat="0" applyAlignment="0" applyProtection="0">
      <alignment vertical="center"/>
    </xf>
    <xf numFmtId="0" fontId="0" fillId="0" borderId="0"/>
    <xf numFmtId="0" fontId="16" fillId="21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1" borderId="8" applyNumberFormat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0" fillId="0" borderId="0"/>
    <xf numFmtId="0" fontId="16" fillId="21" borderId="8" applyNumberFormat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1" borderId="8" applyNumberFormat="0" applyAlignment="0" applyProtection="0">
      <alignment vertical="center"/>
    </xf>
    <xf numFmtId="0" fontId="0" fillId="0" borderId="0"/>
    <xf numFmtId="0" fontId="16" fillId="21" borderId="8" applyNumberFormat="0" applyAlignment="0" applyProtection="0">
      <alignment vertical="center"/>
    </xf>
    <xf numFmtId="0" fontId="0" fillId="0" borderId="0"/>
    <xf numFmtId="0" fontId="16" fillId="21" borderId="8" applyNumberFormat="0" applyAlignment="0" applyProtection="0">
      <alignment vertical="center"/>
    </xf>
    <xf numFmtId="0" fontId="0" fillId="0" borderId="0"/>
    <xf numFmtId="0" fontId="0" fillId="0" borderId="0"/>
    <xf numFmtId="0" fontId="16" fillId="21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7" borderId="6" applyNumberFormat="0" applyAlignment="0" applyProtection="0">
      <alignment vertical="center"/>
    </xf>
    <xf numFmtId="0" fontId="0" fillId="0" borderId="0"/>
    <xf numFmtId="0" fontId="0" fillId="0" borderId="0"/>
    <xf numFmtId="0" fontId="11" fillId="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0" borderId="7" applyNumberFormat="0" applyAlignment="0" applyProtection="0">
      <alignment vertical="center"/>
    </xf>
    <xf numFmtId="0" fontId="0" fillId="0" borderId="0"/>
    <xf numFmtId="0" fontId="13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0" fillId="0" borderId="0"/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0" fillId="0" borderId="0"/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7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0" fillId="0" borderId="0"/>
    <xf numFmtId="0" fontId="11" fillId="7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20" xfId="7"/>
    <cellStyle name="20% - 强调文字颜色 6 3 15" xfId="8"/>
    <cellStyle name="好 124" xfId="9"/>
    <cellStyle name="好 119" xfId="10"/>
    <cellStyle name="60% - 强调文字颜色 2 3 109" xfId="11"/>
    <cellStyle name="60% - 强调文字颜色 2 3 114" xfId="12"/>
    <cellStyle name="60% - 强调文字颜色 4 5 37" xfId="13"/>
    <cellStyle name="60% - 强调文字颜色 4 5 42" xfId="14"/>
    <cellStyle name="货币" xfId="15" builtinId="4"/>
    <cellStyle name="20% - 强调文字颜色 2 3 6" xfId="16"/>
    <cellStyle name="20% - 强调文字颜色 1 3 111" xfId="17"/>
    <cellStyle name="20% - 强调文字颜色 1 3 106" xfId="18"/>
    <cellStyle name="20% - 强调文字颜色 4 29" xfId="19"/>
    <cellStyle name="20% - 强调文字颜色 4 34" xfId="20"/>
    <cellStyle name="输入" xfId="21" builtinId="20"/>
    <cellStyle name="60% - 强调文字颜色 4 4 34" xfId="22"/>
    <cellStyle name="60% - 强调文字颜色 4 4 29" xfId="23"/>
    <cellStyle name="20% - 强调文字颜色 6 2 12" xfId="24"/>
    <cellStyle name="20% - 强调文字颜色 1 4 42" xfId="25"/>
    <cellStyle name="20% - 强调文字颜色 1 4 37" xfId="26"/>
    <cellStyle name="20% - 强调文字颜色 3" xfId="27" builtinId="38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1" workbookViewId="0">
      <selection activeCell="D375" sqref="D375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42.5604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42.5604</v>
      </c>
    </row>
    <row r="28" ht="20.1" customHeight="1" spans="1:2">
      <c r="A28" s="14" t="s">
        <v>6</v>
      </c>
      <c r="B28" s="14">
        <v>35.5604</v>
      </c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>
        <v>7</v>
      </c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23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110</v>
      </c>
      <c r="B187" s="14"/>
    </row>
    <row r="188" ht="20.1" customHeight="1" spans="1:2">
      <c r="A188" s="14" t="s">
        <v>111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112</v>
      </c>
      <c r="B193" s="14"/>
    </row>
    <row r="194" ht="20.1" customHeight="1" spans="1:2">
      <c r="A194" s="14" t="s">
        <v>113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114</v>
      </c>
      <c r="B199" s="14"/>
    </row>
    <row r="200" ht="20.1" customHeight="1" spans="1:2">
      <c r="A200" s="14" t="s">
        <v>115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116</v>
      </c>
      <c r="B205" s="14"/>
    </row>
    <row r="206" ht="20.1" customHeight="1" spans="1:2">
      <c r="A206" s="14" t="s">
        <v>117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118</v>
      </c>
      <c r="B211" s="14"/>
    </row>
    <row r="212" ht="20.1" customHeight="1" spans="1:2">
      <c r="A212" s="14" t="s">
        <v>119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120</v>
      </c>
      <c r="B217" s="14"/>
    </row>
    <row r="218" ht="20.1" customHeight="1" spans="1:2">
      <c r="A218" s="14" t="s">
        <v>121</v>
      </c>
      <c r="B218" s="21">
        <f>SUM(B219:B220)</f>
        <v>0</v>
      </c>
    </row>
    <row r="219" ht="20.1" customHeight="1" spans="1:2">
      <c r="A219" s="14" t="s">
        <v>122</v>
      </c>
      <c r="B219" s="14"/>
    </row>
    <row r="220" ht="20.1" customHeight="1" spans="1:2">
      <c r="A220" s="14" t="s">
        <v>123</v>
      </c>
      <c r="B220" s="14"/>
    </row>
    <row r="221" ht="20.1" customHeight="1" spans="1:2">
      <c r="A221" s="20" t="s">
        <v>124</v>
      </c>
      <c r="B221" s="20">
        <f>B222+B231</f>
        <v>0</v>
      </c>
    </row>
    <row r="222" ht="20.1" customHeight="1" spans="1:2">
      <c r="A222" s="14" t="s">
        <v>125</v>
      </c>
      <c r="B222" s="21">
        <f>SUM(B223:B230)</f>
        <v>0</v>
      </c>
    </row>
    <row r="223" ht="20.1" customHeight="1" spans="1:2">
      <c r="A223" s="14" t="s">
        <v>126</v>
      </c>
      <c r="B223" s="14"/>
    </row>
    <row r="224" ht="20.1" customHeight="1" spans="1:2">
      <c r="A224" s="14" t="s">
        <v>127</v>
      </c>
      <c r="B224" s="14"/>
    </row>
    <row r="225" ht="20.1" customHeight="1" spans="1:2">
      <c r="A225" s="14" t="s">
        <v>128</v>
      </c>
      <c r="B225" s="14"/>
    </row>
    <row r="226" ht="20.1" customHeight="1" spans="1:2">
      <c r="A226" s="14" t="s">
        <v>129</v>
      </c>
      <c r="B226" s="14"/>
    </row>
    <row r="227" ht="20.1" customHeight="1" spans="1:2">
      <c r="A227" s="14" t="s">
        <v>130</v>
      </c>
      <c r="B227" s="14"/>
    </row>
    <row r="228" ht="20.1" customHeight="1" spans="1:2">
      <c r="A228" s="14" t="s">
        <v>131</v>
      </c>
      <c r="B228" s="14"/>
    </row>
    <row r="229" ht="20.1" customHeight="1" spans="1:2">
      <c r="A229" s="14" t="s">
        <v>132</v>
      </c>
      <c r="B229" s="14"/>
    </row>
    <row r="230" ht="20.1" customHeight="1" spans="1:2">
      <c r="A230" s="14" t="s">
        <v>133</v>
      </c>
      <c r="B230" s="14"/>
    </row>
    <row r="231" ht="20.1" customHeight="1" spans="1:2">
      <c r="A231" s="14" t="s">
        <v>134</v>
      </c>
      <c r="B231" s="21"/>
    </row>
    <row r="232" ht="20.1" customHeight="1" spans="1:2">
      <c r="A232" s="20" t="s">
        <v>135</v>
      </c>
      <c r="B232" s="20">
        <f>B233+B243+B265+B272+B284+B293+B307+B316+B325+B333+B341+B350</f>
        <v>0</v>
      </c>
    </row>
    <row r="233" ht="20.1" customHeight="1" spans="1:2">
      <c r="A233" s="14" t="s">
        <v>136</v>
      </c>
      <c r="B233" s="21">
        <f>SUM(B234)+SUM(B235:B242)</f>
        <v>0</v>
      </c>
    </row>
    <row r="234" ht="20.1" customHeight="1" spans="1:2">
      <c r="A234" s="14" t="s">
        <v>137</v>
      </c>
      <c r="B234" s="14"/>
    </row>
    <row r="235" ht="20.1" customHeight="1" spans="1:2">
      <c r="A235" s="14" t="s">
        <v>138</v>
      </c>
      <c r="B235" s="14"/>
    </row>
    <row r="236" ht="20.1" customHeight="1" spans="1:2">
      <c r="A236" s="14" t="s">
        <v>139</v>
      </c>
      <c r="B236" s="14"/>
    </row>
    <row r="237" ht="20.1" customHeight="1" spans="1:2">
      <c r="A237" s="14" t="s">
        <v>140</v>
      </c>
      <c r="B237" s="14"/>
    </row>
    <row r="238" ht="20.1" customHeight="1" spans="1:2">
      <c r="A238" s="14" t="s">
        <v>141</v>
      </c>
      <c r="B238" s="14"/>
    </row>
    <row r="239" ht="20.1" customHeight="1" spans="1:2">
      <c r="A239" s="14" t="s">
        <v>142</v>
      </c>
      <c r="B239" s="14"/>
    </row>
    <row r="240" ht="20.1" customHeight="1" spans="1:2">
      <c r="A240" s="14" t="s">
        <v>143</v>
      </c>
      <c r="B240" s="14"/>
    </row>
    <row r="241" ht="20.1" customHeight="1" spans="1:2">
      <c r="A241" s="14" t="s">
        <v>144</v>
      </c>
      <c r="B241" s="14"/>
    </row>
    <row r="242" ht="20.1" customHeight="1" spans="1:2">
      <c r="A242" s="14" t="s">
        <v>145</v>
      </c>
      <c r="B242" s="14"/>
    </row>
    <row r="243" ht="20.1" customHeight="1" spans="1:2">
      <c r="A243" s="14" t="s">
        <v>146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147</v>
      </c>
      <c r="B247" s="14"/>
    </row>
    <row r="248" ht="20.1" customHeight="1" spans="1:2">
      <c r="A248" s="14" t="s">
        <v>148</v>
      </c>
      <c r="B248" s="14"/>
    </row>
    <row r="249" ht="20.1" customHeight="1" spans="1:2">
      <c r="A249" s="14" t="s">
        <v>149</v>
      </c>
      <c r="B249" s="14"/>
    </row>
    <row r="250" ht="20.1" customHeight="1" spans="1:2">
      <c r="A250" s="14" t="s">
        <v>150</v>
      </c>
      <c r="B250" s="14"/>
    </row>
    <row r="251" ht="20.1" customHeight="1" spans="1:2">
      <c r="A251" s="14" t="s">
        <v>151</v>
      </c>
      <c r="B251" s="14"/>
    </row>
    <row r="252" ht="20.1" customHeight="1" spans="1:2">
      <c r="A252" s="14" t="s">
        <v>152</v>
      </c>
      <c r="B252" s="14"/>
    </row>
    <row r="253" ht="20.1" customHeight="1" spans="1:2">
      <c r="A253" s="14" t="s">
        <v>153</v>
      </c>
      <c r="B253" s="14"/>
    </row>
    <row r="254" ht="20.1" customHeight="1" spans="1:2">
      <c r="A254" s="14" t="s">
        <v>154</v>
      </c>
      <c r="B254" s="14"/>
    </row>
    <row r="255" ht="20.1" customHeight="1" spans="1:2">
      <c r="A255" s="14" t="s">
        <v>155</v>
      </c>
      <c r="B255" s="14"/>
    </row>
    <row r="256" ht="20.1" customHeight="1" spans="1:2">
      <c r="A256" s="14" t="s">
        <v>156</v>
      </c>
      <c r="B256" s="14"/>
    </row>
    <row r="257" ht="20.1" customHeight="1" spans="1:2">
      <c r="A257" s="14" t="s">
        <v>157</v>
      </c>
      <c r="B257" s="14"/>
    </row>
    <row r="258" ht="20.1" customHeight="1" spans="1:2">
      <c r="A258" s="14" t="s">
        <v>158</v>
      </c>
      <c r="B258" s="14"/>
    </row>
    <row r="259" ht="20.1" customHeight="1" spans="1:2">
      <c r="A259" s="14" t="s">
        <v>159</v>
      </c>
      <c r="B259" s="14"/>
    </row>
    <row r="260" ht="20.1" customHeight="1" spans="1:2">
      <c r="A260" s="14" t="s">
        <v>160</v>
      </c>
      <c r="B260" s="14"/>
    </row>
    <row r="261" ht="20.1" customHeight="1" spans="1:2">
      <c r="A261" s="14" t="s">
        <v>161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162</v>
      </c>
      <c r="B264" s="14"/>
    </row>
    <row r="265" ht="20.1" customHeight="1" spans="1:2">
      <c r="A265" s="14" t="s">
        <v>163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164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165</v>
      </c>
      <c r="B271" s="14"/>
    </row>
    <row r="272" ht="20.1" customHeight="1" spans="1:2">
      <c r="A272" s="14" t="s">
        <v>166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167</v>
      </c>
      <c r="B276" s="14"/>
    </row>
    <row r="277" ht="20.1" customHeight="1" spans="1:2">
      <c r="A277" s="14" t="s">
        <v>168</v>
      </c>
      <c r="B277" s="14"/>
    </row>
    <row r="278" ht="20.1" customHeight="1" spans="1:2">
      <c r="A278" s="14" t="s">
        <v>169</v>
      </c>
      <c r="B278" s="14"/>
    </row>
    <row r="279" ht="20.1" customHeight="1" spans="1:2">
      <c r="A279" s="14" t="s">
        <v>170</v>
      </c>
      <c r="B279" s="14"/>
    </row>
    <row r="280" ht="20.1" customHeight="1" spans="1:2">
      <c r="A280" s="14" t="s">
        <v>171</v>
      </c>
      <c r="B280" s="14"/>
    </row>
    <row r="281" ht="20.1" customHeight="1" spans="1:2">
      <c r="A281" s="14" t="s">
        <v>172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173</v>
      </c>
      <c r="B283" s="14"/>
    </row>
    <row r="284" ht="20.1" customHeight="1" spans="1:2">
      <c r="A284" s="14" t="s">
        <v>174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175</v>
      </c>
      <c r="B288" s="14"/>
    </row>
    <row r="289" ht="20.1" customHeight="1" spans="1:2">
      <c r="A289" s="14" t="s">
        <v>176</v>
      </c>
      <c r="B289" s="14"/>
    </row>
    <row r="290" ht="20.1" customHeight="1" spans="1:2">
      <c r="A290" s="14" t="s">
        <v>177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178</v>
      </c>
      <c r="B292" s="14"/>
    </row>
    <row r="293" ht="20.1" customHeight="1" spans="1:2">
      <c r="A293" s="14" t="s">
        <v>179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180</v>
      </c>
      <c r="B297" s="14"/>
    </row>
    <row r="298" ht="20.1" customHeight="1" spans="1:2">
      <c r="A298" s="14" t="s">
        <v>181</v>
      </c>
      <c r="B298" s="14"/>
    </row>
    <row r="299" ht="20.1" customHeight="1" spans="1:2">
      <c r="A299" s="14" t="s">
        <v>182</v>
      </c>
      <c r="B299" s="14"/>
    </row>
    <row r="300" ht="20.1" customHeight="1" spans="1:2">
      <c r="A300" s="14" t="s">
        <v>183</v>
      </c>
      <c r="B300" s="14"/>
    </row>
    <row r="301" ht="20.1" customHeight="1" spans="1:2">
      <c r="A301" s="14" t="s">
        <v>184</v>
      </c>
      <c r="B301" s="14"/>
    </row>
    <row r="302" ht="20.1" customHeight="1" spans="1:2">
      <c r="A302" s="14" t="s">
        <v>185</v>
      </c>
      <c r="B302" s="14"/>
    </row>
    <row r="303" ht="20.1" customHeight="1" spans="1:2">
      <c r="A303" s="14" t="s">
        <v>186</v>
      </c>
      <c r="B303" s="14"/>
    </row>
    <row r="304" ht="20.1" customHeight="1" spans="1:2">
      <c r="A304" s="14" t="s">
        <v>187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188</v>
      </c>
      <c r="B306" s="14"/>
    </row>
    <row r="307" ht="20.1" customHeight="1" spans="1:2">
      <c r="A307" s="14" t="s">
        <v>189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190</v>
      </c>
      <c r="B311" s="14"/>
    </row>
    <row r="312" ht="20.1" customHeight="1" spans="1:2">
      <c r="A312" s="14" t="s">
        <v>191</v>
      </c>
      <c r="B312" s="14"/>
    </row>
    <row r="313" ht="20.1" customHeight="1" spans="1:2">
      <c r="A313" s="14" t="s">
        <v>192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193</v>
      </c>
      <c r="B315" s="14"/>
    </row>
    <row r="316" ht="20.1" customHeight="1" spans="1:2">
      <c r="A316" s="14" t="s">
        <v>194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195</v>
      </c>
      <c r="B320" s="14"/>
    </row>
    <row r="321" ht="20.1" customHeight="1" spans="1:2">
      <c r="A321" s="14" t="s">
        <v>196</v>
      </c>
      <c r="B321" s="14"/>
    </row>
    <row r="322" ht="20.1" customHeight="1" spans="1:2">
      <c r="A322" s="14" t="s">
        <v>197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198</v>
      </c>
      <c r="B324" s="14"/>
    </row>
    <row r="325" ht="20.1" customHeight="1" spans="1:2">
      <c r="A325" s="14" t="s">
        <v>199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200</v>
      </c>
      <c r="B329" s="14"/>
    </row>
    <row r="330" ht="20.1" customHeight="1" spans="1:2">
      <c r="A330" s="14" t="s">
        <v>201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202</v>
      </c>
      <c r="B332" s="14"/>
    </row>
    <row r="333" ht="20.1" customHeight="1" spans="1:2">
      <c r="A333" s="14" t="s">
        <v>203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204</v>
      </c>
      <c r="B336" s="14"/>
    </row>
    <row r="337" ht="20.1" customHeight="1" spans="1:2">
      <c r="A337" s="14" t="s">
        <v>205</v>
      </c>
      <c r="B337" s="14"/>
    </row>
    <row r="338" ht="20.1" customHeight="1" spans="1:2">
      <c r="A338" s="14" t="s">
        <v>206</v>
      </c>
      <c r="B338" s="14"/>
    </row>
    <row r="339" ht="20.1" customHeight="1" spans="1:2">
      <c r="A339" s="14" t="s">
        <v>159</v>
      </c>
      <c r="B339" s="14"/>
    </row>
    <row r="340" ht="20.1" customHeight="1" spans="1:2">
      <c r="A340" s="14" t="s">
        <v>207</v>
      </c>
      <c r="B340" s="14"/>
    </row>
    <row r="341" ht="20.1" customHeight="1" spans="1:2">
      <c r="A341" s="14" t="s">
        <v>208</v>
      </c>
      <c r="B341" s="21">
        <f>SUM(B342)+SUM(B343:B349)</f>
        <v>0</v>
      </c>
    </row>
    <row r="342" ht="20.1" customHeight="1" spans="1:2">
      <c r="A342" s="14" t="s">
        <v>209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210</v>
      </c>
      <c r="B344" s="14"/>
    </row>
    <row r="345" ht="20.1" customHeight="1" spans="1:2">
      <c r="A345" s="14" t="s">
        <v>211</v>
      </c>
      <c r="B345" s="14"/>
    </row>
    <row r="346" ht="20.1" customHeight="1" spans="1:2">
      <c r="A346" s="14" t="s">
        <v>212</v>
      </c>
      <c r="B346" s="14"/>
    </row>
    <row r="347" ht="20.1" customHeight="1" spans="1:2">
      <c r="A347" s="14" t="s">
        <v>213</v>
      </c>
      <c r="B347" s="14"/>
    </row>
    <row r="348" ht="20.1" customHeight="1" spans="1:2">
      <c r="A348" s="14" t="s">
        <v>214</v>
      </c>
      <c r="B348" s="14"/>
    </row>
    <row r="349" ht="20.1" customHeight="1" spans="1:2">
      <c r="A349" s="14" t="s">
        <v>215</v>
      </c>
      <c r="B349" s="14"/>
    </row>
    <row r="350" ht="20.1" customHeight="1" spans="1:2">
      <c r="A350" s="14" t="s">
        <v>216</v>
      </c>
      <c r="B350" s="21"/>
    </row>
    <row r="351" ht="20.1" customHeight="1" spans="1:2">
      <c r="A351" s="20" t="s">
        <v>217</v>
      </c>
      <c r="B351" s="20">
        <f>B352</f>
        <v>0</v>
      </c>
    </row>
    <row r="352" ht="20.1" customHeight="1" spans="1:2">
      <c r="A352" s="14" t="s">
        <v>218</v>
      </c>
      <c r="B352" s="21">
        <f>SUM(B353:B357)</f>
        <v>0</v>
      </c>
    </row>
    <row r="353" ht="20.1" customHeight="1" spans="1:2">
      <c r="A353" s="14" t="s">
        <v>219</v>
      </c>
      <c r="B353" s="14"/>
    </row>
    <row r="354" ht="20.1" customHeight="1" spans="1:2">
      <c r="A354" s="14" t="s">
        <v>220</v>
      </c>
      <c r="B354" s="14"/>
    </row>
    <row r="355" ht="20.1" customHeight="1" spans="1:2">
      <c r="A355" s="14" t="s">
        <v>221</v>
      </c>
      <c r="B355" s="14"/>
    </row>
    <row r="356" ht="20.1" customHeight="1" spans="1:2">
      <c r="A356" s="14" t="s">
        <v>222</v>
      </c>
      <c r="B356" s="14"/>
    </row>
    <row r="357" ht="20.1" customHeight="1" spans="1:2">
      <c r="A357" s="14" t="s">
        <v>223</v>
      </c>
      <c r="B357" s="14"/>
    </row>
    <row r="358" ht="20.1" customHeight="1" spans="1:2">
      <c r="A358" s="20" t="s">
        <v>224</v>
      </c>
      <c r="B358" s="20">
        <f>B359+B366+B372</f>
        <v>0</v>
      </c>
    </row>
    <row r="359" ht="20.1" customHeight="1" spans="1:2">
      <c r="A359" s="14" t="s">
        <v>225</v>
      </c>
      <c r="B359" s="21">
        <f>SUM(B360:B365)</f>
        <v>0</v>
      </c>
    </row>
    <row r="360" ht="20.1" customHeight="1" spans="1:2">
      <c r="A360" s="14" t="s">
        <v>226</v>
      </c>
      <c r="B360" s="14"/>
    </row>
    <row r="361" ht="20.1" customHeight="1" spans="1:2">
      <c r="A361" s="14" t="s">
        <v>227</v>
      </c>
      <c r="B361" s="14"/>
    </row>
    <row r="362" ht="20.1" customHeight="1" spans="1:2">
      <c r="A362" s="14" t="s">
        <v>228</v>
      </c>
      <c r="B362" s="14"/>
    </row>
    <row r="363" ht="20.1" customHeight="1" spans="1:2">
      <c r="A363" s="14" t="s">
        <v>229</v>
      </c>
      <c r="B363" s="14"/>
    </row>
    <row r="364" ht="20.1" customHeight="1" spans="1:2">
      <c r="A364" s="14" t="s">
        <v>230</v>
      </c>
      <c r="B364" s="14"/>
    </row>
    <row r="365" ht="20.1" customHeight="1" spans="1:2">
      <c r="A365" s="14" t="s">
        <v>231</v>
      </c>
      <c r="B365" s="14"/>
    </row>
    <row r="366" ht="20.1" customHeight="1" spans="1:2">
      <c r="A366" s="14" t="s">
        <v>232</v>
      </c>
      <c r="B366" s="21">
        <f>SUM(B367:B371)</f>
        <v>0</v>
      </c>
    </row>
    <row r="367" ht="20.1" customHeight="1" spans="1:2">
      <c r="A367" s="14" t="s">
        <v>233</v>
      </c>
      <c r="B367" s="14"/>
    </row>
    <row r="368" ht="20.1" customHeight="1" spans="1:2">
      <c r="A368" s="14" t="s">
        <v>234</v>
      </c>
      <c r="B368" s="14"/>
    </row>
    <row r="369" ht="20.1" customHeight="1" spans="1:2">
      <c r="A369" s="14" t="s">
        <v>235</v>
      </c>
      <c r="B369" s="14"/>
    </row>
    <row r="370" ht="20.1" customHeight="1" spans="1:2">
      <c r="A370" s="14" t="s">
        <v>236</v>
      </c>
      <c r="B370" s="14"/>
    </row>
    <row r="371" ht="20.1" customHeight="1" spans="1:2">
      <c r="A371" s="14" t="s">
        <v>237</v>
      </c>
      <c r="B371" s="14"/>
    </row>
    <row r="372" ht="20.1" customHeight="1" spans="1:2">
      <c r="A372" s="14" t="s">
        <v>238</v>
      </c>
      <c r="B372" s="14"/>
    </row>
    <row r="373" ht="20.1" customHeight="1" spans="1:2">
      <c r="A373" s="20" t="s">
        <v>239</v>
      </c>
      <c r="B373" s="20">
        <f>B374</f>
        <v>2.7598</v>
      </c>
    </row>
    <row r="374" ht="20.1" customHeight="1" spans="1:2">
      <c r="A374" s="14" t="s">
        <v>240</v>
      </c>
      <c r="B374" s="21">
        <f>SUM(B375:B377)</f>
        <v>2.7598</v>
      </c>
    </row>
    <row r="375" ht="20.1" customHeight="1" spans="1:2">
      <c r="A375" s="14" t="s">
        <v>241</v>
      </c>
      <c r="B375" s="14">
        <v>2.7598</v>
      </c>
    </row>
    <row r="376" ht="20.1" customHeight="1" spans="1:2">
      <c r="A376" s="14" t="s">
        <v>242</v>
      </c>
      <c r="B376" s="14"/>
    </row>
    <row r="377" ht="20.1" customHeight="1" spans="1:2">
      <c r="A377" s="14" t="s">
        <v>243</v>
      </c>
      <c r="B377" s="14"/>
    </row>
    <row r="378" ht="20.1" customHeight="1" spans="1:2">
      <c r="A378" s="20" t="s">
        <v>244</v>
      </c>
      <c r="B378" s="20"/>
    </row>
    <row r="379" ht="20.1" customHeight="1" spans="1:2">
      <c r="A379" s="20" t="s">
        <v>245</v>
      </c>
      <c r="B379" s="20">
        <f>SUM(B380)</f>
        <v>0</v>
      </c>
    </row>
    <row r="380" ht="20.1" customHeight="1" spans="1:2">
      <c r="A380" s="14" t="s">
        <v>246</v>
      </c>
      <c r="B380" s="21">
        <f>SUM(B381:B384)</f>
        <v>0</v>
      </c>
    </row>
    <row r="381" ht="20.1" customHeight="1" spans="1:2">
      <c r="A381" s="14" t="s">
        <v>247</v>
      </c>
      <c r="B381" s="14"/>
    </row>
    <row r="382" ht="20.1" customHeight="1" spans="1:2">
      <c r="A382" s="14" t="s">
        <v>248</v>
      </c>
      <c r="B382" s="14"/>
    </row>
    <row r="383" ht="20.1" customHeight="1" spans="1:2">
      <c r="A383" s="14" t="s">
        <v>249</v>
      </c>
      <c r="B383" s="14"/>
    </row>
    <row r="384" ht="20.1" customHeight="1" spans="1:2">
      <c r="A384" s="14" t="s">
        <v>250</v>
      </c>
      <c r="B384" s="14"/>
    </row>
    <row r="385" ht="20.1" customHeight="1" spans="1:2">
      <c r="A385" s="20" t="s">
        <v>251</v>
      </c>
      <c r="B385" s="20">
        <f>SUM(B386:B387)</f>
        <v>0</v>
      </c>
    </row>
    <row r="386" ht="20.1" customHeight="1" spans="1:2">
      <c r="A386" s="14" t="s">
        <v>252</v>
      </c>
      <c r="B386" s="14"/>
    </row>
    <row r="387" ht="20.1" customHeight="1" spans="1:2">
      <c r="A387" s="14" t="s">
        <v>253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254</v>
      </c>
      <c r="B403" s="20">
        <f>B385+B379+B378+B373+B358+B351+B232+B221+B5</f>
        <v>45.3202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9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255</v>
      </c>
      <c r="B1" s="8"/>
      <c r="C1" s="9"/>
    </row>
    <row r="2" ht="21" customHeight="1" spans="1:3">
      <c r="A2" s="2" t="s">
        <v>256</v>
      </c>
      <c r="B2" s="2"/>
      <c r="C2" s="2"/>
    </row>
    <row r="3" ht="20.25" customHeight="1" spans="3:3">
      <c r="C3" s="10" t="s">
        <v>257</v>
      </c>
    </row>
    <row r="4" ht="39" customHeight="1" spans="1:3">
      <c r="A4" s="11" t="s">
        <v>258</v>
      </c>
      <c r="B4" s="11" t="s">
        <v>259</v>
      </c>
      <c r="C4" s="12" t="s">
        <v>260</v>
      </c>
    </row>
    <row r="5" ht="39" customHeight="1" spans="1:3">
      <c r="A5" s="13" t="s">
        <v>261</v>
      </c>
      <c r="B5" s="14" t="s">
        <v>262</v>
      </c>
      <c r="C5" s="15">
        <v>12.5856</v>
      </c>
    </row>
    <row r="6" ht="39" customHeight="1" spans="1:3">
      <c r="A6" s="16"/>
      <c r="B6" s="14" t="s">
        <v>263</v>
      </c>
      <c r="C6" s="15">
        <v>13.926</v>
      </c>
    </row>
    <row r="7" ht="39" customHeight="1" spans="1:3">
      <c r="A7" s="16"/>
      <c r="B7" s="14" t="s">
        <v>264</v>
      </c>
      <c r="C7" s="15">
        <v>1.0488</v>
      </c>
    </row>
    <row r="8" ht="39" customHeight="1" spans="1:3">
      <c r="A8" s="16"/>
      <c r="B8" s="14" t="s">
        <v>265</v>
      </c>
      <c r="C8" s="15"/>
    </row>
    <row r="9" ht="39" customHeight="1" spans="1:3">
      <c r="A9" s="17"/>
      <c r="B9" s="14" t="s">
        <v>266</v>
      </c>
      <c r="C9" s="15">
        <v>6</v>
      </c>
    </row>
    <row r="10" ht="39" customHeight="1" spans="1:3">
      <c r="A10" s="14" t="s">
        <v>267</v>
      </c>
      <c r="B10" s="14" t="s">
        <v>268</v>
      </c>
      <c r="C10" s="15">
        <v>2</v>
      </c>
    </row>
    <row r="11" ht="39" customHeight="1" spans="1:3">
      <c r="A11" s="13" t="s">
        <v>269</v>
      </c>
      <c r="B11" s="14" t="s">
        <v>270</v>
      </c>
      <c r="C11" s="15"/>
    </row>
    <row r="12" ht="39" customHeight="1" spans="1:3">
      <c r="A12" s="16"/>
      <c r="B12" s="14" t="s">
        <v>271</v>
      </c>
      <c r="C12" s="15"/>
    </row>
    <row r="13" ht="39" customHeight="1" spans="1:3">
      <c r="A13" s="16"/>
      <c r="B13" s="14" t="s">
        <v>272</v>
      </c>
      <c r="C13" s="15"/>
    </row>
    <row r="14" ht="39" customHeight="1" spans="1:3">
      <c r="A14" s="17"/>
      <c r="B14" s="14" t="s">
        <v>273</v>
      </c>
      <c r="C14" s="15">
        <v>2.7598</v>
      </c>
    </row>
    <row r="15" ht="39" customHeight="1" spans="1:3">
      <c r="A15" s="14" t="s">
        <v>274</v>
      </c>
      <c r="B15" s="14" t="s">
        <v>275</v>
      </c>
      <c r="C15" s="15">
        <v>7</v>
      </c>
    </row>
    <row r="16" ht="39" customHeight="1" spans="1:3">
      <c r="A16" s="14"/>
      <c r="B16" s="14" t="s">
        <v>276</v>
      </c>
      <c r="C16" s="15"/>
    </row>
    <row r="17" ht="39" customHeight="1" spans="1:3">
      <c r="A17" s="14" t="s">
        <v>277</v>
      </c>
      <c r="B17" s="14"/>
      <c r="C17" s="15">
        <f>SUM(C5:C16)</f>
        <v>45.3202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D9" sqref="D9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278</v>
      </c>
    </row>
    <row r="2" ht="20.25" spans="1:5">
      <c r="A2" s="2" t="s">
        <v>279</v>
      </c>
      <c r="B2" s="2"/>
      <c r="C2" s="2"/>
      <c r="D2" s="2"/>
      <c r="E2" s="2"/>
    </row>
    <row r="3" customFormat="1"/>
    <row r="4" spans="4:5">
      <c r="D4" s="3" t="s">
        <v>257</v>
      </c>
      <c r="E4" s="3"/>
    </row>
    <row r="5" ht="62.25" customHeight="1" spans="1:5">
      <c r="A5" s="4" t="s">
        <v>280</v>
      </c>
      <c r="B5" s="5" t="s">
        <v>281</v>
      </c>
      <c r="C5" s="5" t="s">
        <v>282</v>
      </c>
      <c r="D5" s="5" t="s">
        <v>283</v>
      </c>
      <c r="E5" s="5" t="s">
        <v>284</v>
      </c>
    </row>
    <row r="6" ht="62.25" customHeight="1" spans="1:5">
      <c r="A6" s="4" t="s">
        <v>285</v>
      </c>
      <c r="B6" s="4">
        <v>1.55</v>
      </c>
      <c r="C6" s="4">
        <v>0.35</v>
      </c>
      <c r="D6" s="4">
        <v>1.2</v>
      </c>
      <c r="E6" s="4"/>
    </row>
    <row r="7" ht="62.25" customHeight="1" spans="1:5">
      <c r="A7" s="4" t="s">
        <v>286</v>
      </c>
      <c r="B7" s="4">
        <v>1.774</v>
      </c>
      <c r="C7" s="4">
        <v>0.479</v>
      </c>
      <c r="D7" s="4">
        <v>1.295</v>
      </c>
      <c r="E7" s="4"/>
    </row>
    <row r="8" ht="62.25" customHeight="1" spans="1:5">
      <c r="A8" s="4" t="s">
        <v>287</v>
      </c>
      <c r="B8" s="6">
        <v>0.126</v>
      </c>
      <c r="C8" s="6">
        <v>0.27</v>
      </c>
      <c r="D8" s="6">
        <v>0.073</v>
      </c>
      <c r="E8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2016-05-31T08:07:05Z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