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<sst xmlns="http://schemas.openxmlformats.org/spreadsheetml/2006/main" count="290">
  <si>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</si>
  <si>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</si>
  <si>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</si>
  <si>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</si>
  <si>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</si>
  <si>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</si>
  <si>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</si>
  <si>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</si>
  <si>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</si>
  <si>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</si>
  <si>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</si>
  <si>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</si>
  <si>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</si>
  <si>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</si>
  <si>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</si>
  <si>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</si>
  <si>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</si>
  <si>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</si>
  <si>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</si>
  <si>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</si>
  <si>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</si>
  <si>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</si>
  <si>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</si>
  <si>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</si>
  <si>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</si>
  <si>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</si>
  <si>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</si>
  <si>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</si>
  <si>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</si>
  <si>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</si>
  <si>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</si>
  <si>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</si>
  <si>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</si>
  <si>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</si>
  <si>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</si>
  <si>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</si>
  <si>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</si>
  <si>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</si>
  <si>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</si>
  <si>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</si>
  <si>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</si>
  <si>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</si>
  <si>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</si>
  <si>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</si>
  <si>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</si>
  <si>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</si>
  <si>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</si>
  <si>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</si>
  <si>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</si>
  <si>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</si>
  <si>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</si>
  <si>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</si>
  <si>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</si>
  <si>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</si>
  <si>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</si>
  <si>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</si>
  <si>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</si>
  <si>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</si>
  <si>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</si>
  <si>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</si>
  <si>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</si>
  <si>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</si>
  <si>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</si>
  <si>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</si>
  <si>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</si>
  <si>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</si>
  <si>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</si>
  <si>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</si>
  <si>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</si>
  <si>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</si>
  <si>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</si>
  <si>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</si>
  <si>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</si>
  <si>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</si>
  <si>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</si>
  <si>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</si>
  <si>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</si>
  <si>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</si>
  <si>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</si>
  <si>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</si>
  <si>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</si>
  <si>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</si>
  <si>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</si>
  <si>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</si>
  <si>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</si>
  <si>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</si>
  <si>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</si>
  <si>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</si>
  <si>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</si>
  <si>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</si>
  <si>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</si>
  <si>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</si>
  <si>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</si>
  <si>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</si>
  <si>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</si>
  <si>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</si>
  <si>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</si>
  <si>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</si>
  <si>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</si>
  <si>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</si>
  <si>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</si>
  <si>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财政专项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</si>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</sst>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13" fillId="7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3" fillId="7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13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13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8" borderId="8" applyNumberFormat="0" applyAlignment="0" applyProtection="0">
      <alignment vertical="center"/>
    </xf>
    <xf numFmtId="0" fontId="0" fillId="0" borderId="0"/>
    <xf numFmtId="0" fontId="24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8" borderId="8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0" fillId="0" borderId="0"/>
    <xf numFmtId="0" fontId="24" fillId="18" borderId="8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8" borderId="8" applyNumberFormat="0" applyAlignment="0" applyProtection="0">
      <alignment vertical="center"/>
    </xf>
    <xf numFmtId="0" fontId="0" fillId="0" borderId="0"/>
    <xf numFmtId="0" fontId="24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8" borderId="8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0" fillId="0" borderId="0"/>
    <xf numFmtId="0" fontId="24" fillId="18" borderId="8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11" applyNumberFormat="0" applyAlignment="0" applyProtection="0">
      <alignment vertical="center"/>
    </xf>
    <xf numFmtId="0" fontId="0" fillId="0" borderId="0"/>
    <xf numFmtId="0" fontId="18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11" applyNumberFormat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0" fillId="0" borderId="0"/>
    <xf numFmtId="0" fontId="18" fillId="23" borderId="11" applyNumberFormat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11" applyNumberFormat="0" applyAlignment="0" applyProtection="0">
      <alignment vertical="center"/>
    </xf>
    <xf numFmtId="0" fontId="0" fillId="0" borderId="0"/>
    <xf numFmtId="0" fontId="18" fillId="23" borderId="11" applyNumberFormat="0" applyAlignment="0" applyProtection="0">
      <alignment vertical="center"/>
    </xf>
    <xf numFmtId="0" fontId="0" fillId="0" borderId="0"/>
    <xf numFmtId="0" fontId="18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18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13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8" borderId="9" applyNumberFormat="0" applyAlignment="0" applyProtection="0">
      <alignment vertical="center"/>
    </xf>
    <xf numFmtId="0" fontId="0" fillId="0" borderId="0"/>
    <xf numFmtId="0" fontId="15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0" fillId="0" borderId="0"/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0" fillId="0" borderId="0"/>
    <xf numFmtId="0" fontId="15" fillId="18" borderId="9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8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0" fillId="0" borderId="0"/>
    <xf numFmtId="0" fontId="13" fillId="7" borderId="8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0" fillId="0" borderId="0"/>
    <xf numFmtId="0" fontId="0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/>
    <xf numFmtId="0" fontId="0" fillId="9" borderId="6" applyNumberFormat="0" applyFont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/>
    <xf numFmtId="0" fontId="0" fillId="9" borderId="6" applyNumberFormat="0" applyFont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73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80.6263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80.6263</v>
      </c>
    </row>
    <row r="161" ht="20.1" customHeight="1" spans="1:2">
      <c r="A161" s="14" t="s">
        <v>6</v>
      </c>
      <c r="B161" s="14">
        <v>60.6263</v>
      </c>
    </row>
    <row r="162" ht="20.1" customHeight="1" spans="1:2">
      <c r="A162" s="14" t="s">
        <v>101</v>
      </c>
      <c r="B162" s="14">
        <v>20</v>
      </c>
    </row>
    <row r="163" ht="20.1" customHeight="1" spans="1:2">
      <c r="A163" s="14" t="s">
        <v>8</v>
      </c>
      <c r="B163" s="14"/>
    </row>
    <row r="164" ht="20.1" customHeight="1" spans="1:2">
      <c r="A164" s="14" t="s">
        <v>102</v>
      </c>
      <c r="B164" s="14"/>
    </row>
    <row r="165" ht="20.1" customHeight="1" spans="1:2">
      <c r="A165" s="14" t="s">
        <v>103</v>
      </c>
      <c r="B165" s="14"/>
    </row>
    <row r="166" ht="20.1" customHeight="1" spans="1:2">
      <c r="A166" s="14" t="s">
        <v>104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105</v>
      </c>
      <c r="B172" s="14"/>
    </row>
    <row r="173" ht="20.1" customHeight="1" spans="1:2">
      <c r="A173" s="14" t="s">
        <v>106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107</v>
      </c>
      <c r="B177" s="14"/>
    </row>
    <row r="178" ht="20.1" customHeight="1" spans="1:2">
      <c r="A178" s="14" t="s">
        <v>108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109</v>
      </c>
      <c r="B180" s="14"/>
    </row>
    <row r="181" ht="20.1" customHeight="1" spans="1:2">
      <c r="A181" s="14" t="s">
        <v>110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111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112</v>
      </c>
      <c r="B187" s="14"/>
    </row>
    <row r="188" ht="20.1" customHeight="1" spans="1:2">
      <c r="A188" s="14" t="s">
        <v>113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114</v>
      </c>
      <c r="B193" s="14"/>
    </row>
    <row r="194" ht="20.1" customHeight="1" spans="1:2">
      <c r="A194" s="14" t="s">
        <v>115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116</v>
      </c>
      <c r="B199" s="14"/>
    </row>
    <row r="200" ht="20.1" customHeight="1" spans="1:2">
      <c r="A200" s="14" t="s">
        <v>117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118</v>
      </c>
      <c r="B205" s="14"/>
    </row>
    <row r="206" ht="20.1" customHeight="1" spans="1:2">
      <c r="A206" s="14" t="s">
        <v>119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120</v>
      </c>
      <c r="B211" s="14"/>
    </row>
    <row r="212" ht="20.1" customHeight="1" spans="1:2">
      <c r="A212" s="14" t="s">
        <v>121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122</v>
      </c>
      <c r="B217" s="14"/>
    </row>
    <row r="218" ht="20.1" customHeight="1" spans="1:2">
      <c r="A218" s="14" t="s">
        <v>123</v>
      </c>
      <c r="B218" s="21">
        <f>SUM(B219:B220)</f>
        <v>0</v>
      </c>
    </row>
    <row r="219" ht="20.1" customHeight="1" spans="1:2">
      <c r="A219" s="14" t="s">
        <v>124</v>
      </c>
      <c r="B219" s="14"/>
    </row>
    <row r="220" ht="20.1" customHeight="1" spans="1:2">
      <c r="A220" s="14" t="s">
        <v>125</v>
      </c>
      <c r="B220" s="14"/>
    </row>
    <row r="221" ht="20.1" customHeight="1" spans="1:2">
      <c r="A221" s="20" t="s">
        <v>126</v>
      </c>
      <c r="B221" s="20">
        <f>B222+B231</f>
        <v>0</v>
      </c>
    </row>
    <row r="222" ht="20.1" customHeight="1" spans="1:2">
      <c r="A222" s="14" t="s">
        <v>127</v>
      </c>
      <c r="B222" s="21">
        <f>SUM(B223:B230)</f>
        <v>0</v>
      </c>
    </row>
    <row r="223" ht="20.1" customHeight="1" spans="1:2">
      <c r="A223" s="14" t="s">
        <v>128</v>
      </c>
      <c r="B223" s="14"/>
    </row>
    <row r="224" ht="20.1" customHeight="1" spans="1:2">
      <c r="A224" s="14" t="s">
        <v>129</v>
      </c>
      <c r="B224" s="14"/>
    </row>
    <row r="225" ht="20.1" customHeight="1" spans="1:2">
      <c r="A225" s="14" t="s">
        <v>130</v>
      </c>
      <c r="B225" s="14"/>
    </row>
    <row r="226" ht="20.1" customHeight="1" spans="1:2">
      <c r="A226" s="14" t="s">
        <v>131</v>
      </c>
      <c r="B226" s="14"/>
    </row>
    <row r="227" ht="20.1" customHeight="1" spans="1:2">
      <c r="A227" s="14" t="s">
        <v>132</v>
      </c>
      <c r="B227" s="14"/>
    </row>
    <row r="228" ht="20.1" customHeight="1" spans="1:2">
      <c r="A228" s="14" t="s">
        <v>133</v>
      </c>
      <c r="B228" s="14"/>
    </row>
    <row r="229" ht="20.1" customHeight="1" spans="1:2">
      <c r="A229" s="14" t="s">
        <v>134</v>
      </c>
      <c r="B229" s="14"/>
    </row>
    <row r="230" ht="20.1" customHeight="1" spans="1:2">
      <c r="A230" s="14" t="s">
        <v>135</v>
      </c>
      <c r="B230" s="14"/>
    </row>
    <row r="231" ht="20.1" customHeight="1" spans="1:2">
      <c r="A231" s="14" t="s">
        <v>136</v>
      </c>
      <c r="B231" s="21"/>
    </row>
    <row r="232" ht="20.1" customHeight="1" spans="1:2">
      <c r="A232" s="20" t="s">
        <v>137</v>
      </c>
      <c r="B232" s="20">
        <f>B233+B243+B265+B272+B284+B293+B307+B316+B325+B333+B341+B350</f>
        <v>0</v>
      </c>
    </row>
    <row r="233" ht="20.1" customHeight="1" spans="1:2">
      <c r="A233" s="14" t="s">
        <v>138</v>
      </c>
      <c r="B233" s="21">
        <f>SUM(B234)+SUM(B235:B242)</f>
        <v>0</v>
      </c>
    </row>
    <row r="234" ht="20.1" customHeight="1" spans="1:2">
      <c r="A234" s="14" t="s">
        <v>139</v>
      </c>
      <c r="B234" s="14"/>
    </row>
    <row r="235" ht="20.1" customHeight="1" spans="1:2">
      <c r="A235" s="14" t="s">
        <v>140</v>
      </c>
      <c r="B235" s="14"/>
    </row>
    <row r="236" ht="20.1" customHeight="1" spans="1:2">
      <c r="A236" s="14" t="s">
        <v>141</v>
      </c>
      <c r="B236" s="14"/>
    </row>
    <row r="237" ht="20.1" customHeight="1" spans="1:2">
      <c r="A237" s="14" t="s">
        <v>142</v>
      </c>
      <c r="B237" s="14"/>
    </row>
    <row r="238" ht="20.1" customHeight="1" spans="1:2">
      <c r="A238" s="14" t="s">
        <v>143</v>
      </c>
      <c r="B238" s="14"/>
    </row>
    <row r="239" ht="20.1" customHeight="1" spans="1:2">
      <c r="A239" s="14" t="s">
        <v>144</v>
      </c>
      <c r="B239" s="14"/>
    </row>
    <row r="240" ht="20.1" customHeight="1" spans="1:2">
      <c r="A240" s="14" t="s">
        <v>145</v>
      </c>
      <c r="B240" s="14"/>
    </row>
    <row r="241" ht="20.1" customHeight="1" spans="1:2">
      <c r="A241" s="14" t="s">
        <v>146</v>
      </c>
      <c r="B241" s="14"/>
    </row>
    <row r="242" ht="20.1" customHeight="1" spans="1:2">
      <c r="A242" s="14" t="s">
        <v>147</v>
      </c>
      <c r="B242" s="14"/>
    </row>
    <row r="243" ht="20.1" customHeight="1" spans="1:2">
      <c r="A243" s="14" t="s">
        <v>148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3.8724</v>
      </c>
    </row>
    <row r="352" ht="20.1" customHeight="1" spans="1:2">
      <c r="A352" s="14" t="s">
        <v>220</v>
      </c>
      <c r="B352" s="21">
        <f>SUM(B353:B357)</f>
        <v>3.8724</v>
      </c>
    </row>
    <row r="353" ht="20.1" customHeight="1" spans="1:2">
      <c r="A353" s="14" t="s">
        <v>221</v>
      </c>
      <c r="B353" s="14">
        <v>3.8724</v>
      </c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4.6158</v>
      </c>
    </row>
    <row r="374" ht="20.1" customHeight="1" spans="1:2">
      <c r="A374" s="14" t="s">
        <v>242</v>
      </c>
      <c r="B374" s="21">
        <f>SUM(B375:B377)</f>
        <v>4.6158</v>
      </c>
    </row>
    <row r="375" ht="20.1" customHeight="1" spans="1:2">
      <c r="A375" s="14" t="s">
        <v>243</v>
      </c>
      <c r="B375" s="14">
        <v>4.6158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89.1145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3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22.2852</v>
      </c>
    </row>
    <row r="6" ht="39" customHeight="1" spans="1:3">
      <c r="A6" s="16"/>
      <c r="B6" s="14" t="s">
        <v>265</v>
      </c>
      <c r="C6" s="15">
        <v>22.056</v>
      </c>
    </row>
    <row r="7" ht="39" customHeight="1" spans="1:3">
      <c r="A7" s="16"/>
      <c r="B7" s="14" t="s">
        <v>266</v>
      </c>
      <c r="C7" s="15">
        <v>1.8571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11.228</v>
      </c>
    </row>
    <row r="10" ht="39" customHeight="1" spans="1:3">
      <c r="A10" s="14" t="s">
        <v>269</v>
      </c>
      <c r="B10" s="14" t="s">
        <v>270</v>
      </c>
      <c r="C10" s="15">
        <v>3.2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>
        <v>3.8724</v>
      </c>
    </row>
    <row r="13" ht="39" customHeight="1" spans="1:3">
      <c r="A13" s="16"/>
      <c r="B13" s="14" t="s">
        <v>274</v>
      </c>
      <c r="C13" s="15"/>
    </row>
    <row r="14" ht="39" customHeight="1" spans="1:3">
      <c r="A14" s="17"/>
      <c r="B14" s="14" t="s">
        <v>275</v>
      </c>
      <c r="C14" s="15">
        <v>4.6158</v>
      </c>
    </row>
    <row r="15" ht="39" customHeight="1" spans="1:3">
      <c r="A15" s="14" t="s">
        <v>276</v>
      </c>
      <c r="B15" s="14" t="s">
        <v>277</v>
      </c>
      <c r="C15" s="15">
        <v>20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89.1145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E8" sqref="E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1.03</v>
      </c>
      <c r="C6" s="4">
        <v>0.89</v>
      </c>
      <c r="D6" s="4">
        <v>0.14</v>
      </c>
      <c r="E6" s="4">
        <v>0</v>
      </c>
    </row>
    <row r="7" ht="62.25" customHeight="1" spans="1:5">
      <c r="A7" s="4" t="s">
        <v>288</v>
      </c>
      <c r="B7" s="4">
        <v>1.03</v>
      </c>
      <c r="C7" s="4">
        <v>0.89</v>
      </c>
      <c r="D7" s="4">
        <v>0.14</v>
      </c>
      <c r="E7" s="4">
        <v>0</v>
      </c>
    </row>
    <row r="8" ht="62.25" customHeight="1" spans="1:5">
      <c r="A8" s="4" t="s">
        <v>289</v>
      </c>
      <c r="B8" s="6">
        <v>0</v>
      </c>
      <c r="C8" s="6">
        <v>0</v>
      </c>
      <c r="D8" s="6">
        <v>0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