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<sst xmlns="http://schemas.openxmlformats.org/spreadsheetml/2006/main" count="289">
  <si>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</si>
  <si>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</si>
  <si>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</si>
  <si>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</si>
  <si>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</si>
  <si>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</si>
  <si>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</si>
  <si>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</si>
  <si>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</si>
  <si>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</si>
  <si>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</si>
  <si>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</si>
  <si>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</si>
  <si>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</si>
  <si>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</si>
  <si>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</si>
  <si>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</si>
  <si>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</si>
  <si>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</si>
  <si>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</si>
  <si>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</si>
  <si>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</si>
  <si>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</si>
  <si>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</si>
  <si>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</si>
  <si>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</si>
  <si>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</si>
  <si>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</si>
  <si>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</si>
  <si>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</si>
  <si>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</si>
  <si>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</si>
  <si>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</si>
  <si>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</si>
  <si>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</si>
  <si>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</si>
  <si>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</si>
  <si>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</si>
  <si>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</si>
  <si>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</si>
  <si>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</si>
  <si>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</si>
  <si>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</si>
  <si>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</si>
  <si>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</si>
  <si>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</si>
  <si>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>财政专项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</si>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</sst>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14" fillId="4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4" fillId="4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7" applyNumberFormat="0" applyAlignment="0" applyProtection="0">
      <alignment vertical="center"/>
    </xf>
    <xf numFmtId="0" fontId="0" fillId="0" borderId="0"/>
    <xf numFmtId="0" fontId="23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7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0" fillId="0" borderId="0"/>
    <xf numFmtId="0" fontId="23" fillId="10" borderId="7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7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7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0" fillId="0" borderId="0"/>
    <xf numFmtId="0" fontId="23" fillId="10" borderId="7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8" applyNumberFormat="0" applyAlignment="0" applyProtection="0">
      <alignment vertical="center"/>
    </xf>
    <xf numFmtId="0" fontId="0" fillId="0" borderId="0"/>
    <xf numFmtId="0" fontId="15" fillId="1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8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0" fillId="0" borderId="0"/>
    <xf numFmtId="0" fontId="15" fillId="19" borderId="8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8" applyNumberFormat="0" applyAlignment="0" applyProtection="0">
      <alignment vertical="center"/>
    </xf>
    <xf numFmtId="0" fontId="0" fillId="0" borderId="0"/>
    <xf numFmtId="0" fontId="15" fillId="19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19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1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6" applyNumberFormat="0" applyAlignment="0" applyProtection="0">
      <alignment vertical="center"/>
    </xf>
    <xf numFmtId="0" fontId="0" fillId="0" borderId="0"/>
    <xf numFmtId="0" fontId="8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6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0" fillId="0" borderId="0"/>
    <xf numFmtId="0" fontId="8" fillId="10" borderId="6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6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0" fillId="0" borderId="0"/>
    <xf numFmtId="0" fontId="8" fillId="10" borderId="6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0" fillId="0" borderId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9" workbookViewId="0">
      <selection activeCell="B403" sqref="B403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592.2771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592.2771</v>
      </c>
    </row>
    <row r="63" ht="20.1" customHeight="1" spans="1:2">
      <c r="A63" s="14" t="s">
        <v>6</v>
      </c>
      <c r="B63" s="14">
        <v>507.0771</v>
      </c>
    </row>
    <row r="64" ht="20.1" customHeight="1" spans="1:2">
      <c r="A64" s="14" t="s">
        <v>46</v>
      </c>
      <c r="B64" s="14">
        <v>85.2</v>
      </c>
    </row>
    <row r="65" ht="20.1" customHeight="1" spans="1:2">
      <c r="A65" s="14" t="s">
        <v>8</v>
      </c>
      <c r="B65" s="14"/>
    </row>
    <row r="66" ht="20.1" customHeight="1" spans="1:2">
      <c r="A66" s="14" t="s">
        <v>47</v>
      </c>
      <c r="B66" s="14"/>
    </row>
    <row r="67" ht="20.1" customHeight="1" spans="1:2">
      <c r="A67" s="14" t="s">
        <v>48</v>
      </c>
      <c r="B67" s="14"/>
    </row>
    <row r="68" ht="20.1" customHeight="1" spans="1:2">
      <c r="A68" s="14" t="s">
        <v>49</v>
      </c>
      <c r="B68" s="14"/>
    </row>
    <row r="69" ht="20.1" customHeight="1" spans="1:2">
      <c r="A69" s="14" t="s">
        <v>50</v>
      </c>
      <c r="B69" s="14"/>
    </row>
    <row r="70" ht="20.1" customHeight="1" spans="1:2">
      <c r="A70" s="14" t="s">
        <v>51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52</v>
      </c>
      <c r="B72" s="14"/>
    </row>
    <row r="73" ht="20.1" customHeight="1" spans="1:2">
      <c r="A73" s="14" t="s">
        <v>53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54</v>
      </c>
      <c r="B77" s="14"/>
    </row>
    <row r="78" ht="20.1" customHeight="1" spans="1:2">
      <c r="A78" s="14" t="s">
        <v>55</v>
      </c>
      <c r="B78" s="14"/>
    </row>
    <row r="79" ht="20.1" customHeight="1" spans="1:2">
      <c r="A79" s="14" t="s">
        <v>50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56</v>
      </c>
      <c r="B81" s="14"/>
    </row>
    <row r="82" ht="20.1" customHeight="1" spans="1:2">
      <c r="A82" s="14" t="s">
        <v>57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58</v>
      </c>
      <c r="B86" s="14"/>
    </row>
    <row r="87" ht="20.1" customHeight="1" spans="1:2">
      <c r="A87" s="14" t="s">
        <v>59</v>
      </c>
      <c r="B87" s="14"/>
    </row>
    <row r="88" ht="20.1" customHeight="1" spans="1:2">
      <c r="A88" s="14" t="s">
        <v>60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61</v>
      </c>
      <c r="B90" s="14"/>
    </row>
    <row r="91" ht="20.1" customHeight="1" spans="1:2">
      <c r="A91" s="14" t="s">
        <v>62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63</v>
      </c>
      <c r="B95" s="14"/>
    </row>
    <row r="96" ht="20.1" customHeight="1" spans="1:2">
      <c r="A96" s="14" t="s">
        <v>64</v>
      </c>
      <c r="B96" s="14"/>
    </row>
    <row r="97" ht="20.1" customHeight="1" spans="1:2">
      <c r="A97" s="14" t="s">
        <v>65</v>
      </c>
      <c r="B97" s="14"/>
    </row>
    <row r="98" ht="20.1" customHeight="1" spans="1:2">
      <c r="A98" s="14" t="s">
        <v>66</v>
      </c>
      <c r="B98" s="14"/>
    </row>
    <row r="99" ht="20.1" customHeight="1" spans="1:2">
      <c r="A99" s="14" t="s">
        <v>67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68</v>
      </c>
      <c r="B101" s="14"/>
    </row>
    <row r="102" ht="20.1" customHeight="1" spans="1:2">
      <c r="A102" s="14" t="s">
        <v>69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70</v>
      </c>
      <c r="B106" s="14"/>
    </row>
    <row r="107" ht="20.1" customHeight="1" spans="1:2">
      <c r="A107" s="14" t="s">
        <v>71</v>
      </c>
      <c r="B107" s="14"/>
    </row>
    <row r="108" ht="20.1" customHeight="1" spans="1:2">
      <c r="A108" s="14" t="s">
        <v>72</v>
      </c>
      <c r="B108" s="14"/>
    </row>
    <row r="109" ht="20.1" customHeight="1" spans="1:2">
      <c r="A109" s="14" t="s">
        <v>73</v>
      </c>
      <c r="B109" s="14"/>
    </row>
    <row r="110" ht="20.1" customHeight="1" spans="1:2">
      <c r="A110" s="14" t="s">
        <v>74</v>
      </c>
      <c r="B110" s="14"/>
    </row>
    <row r="111" ht="20.1" customHeight="1" spans="1:2">
      <c r="A111" s="14" t="s">
        <v>75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76</v>
      </c>
      <c r="B113" s="14"/>
    </row>
    <row r="114" ht="20.1" customHeight="1" spans="1:2">
      <c r="A114" s="14" t="s">
        <v>77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78</v>
      </c>
      <c r="B118" s="14"/>
    </row>
    <row r="119" ht="20.1" customHeight="1" spans="1:2">
      <c r="A119" s="14" t="s">
        <v>79</v>
      </c>
      <c r="B119" s="14"/>
    </row>
    <row r="120" ht="20.1" customHeight="1" spans="1:2">
      <c r="A120" s="14" t="s">
        <v>80</v>
      </c>
      <c r="B120" s="14"/>
    </row>
    <row r="121" ht="20.1" customHeight="1" spans="1:2">
      <c r="A121" s="14" t="s">
        <v>50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81</v>
      </c>
      <c r="B123" s="14"/>
    </row>
    <row r="124" ht="20.1" customHeight="1" spans="1:2">
      <c r="A124" s="14" t="s">
        <v>82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83</v>
      </c>
      <c r="B128" s="14"/>
    </row>
    <row r="129" ht="20.1" customHeight="1" spans="1:2">
      <c r="A129" s="14" t="s">
        <v>84</v>
      </c>
      <c r="B129" s="14"/>
    </row>
    <row r="130" ht="20.1" customHeight="1" spans="1:2">
      <c r="A130" s="14" t="s">
        <v>85</v>
      </c>
      <c r="B130" s="14"/>
    </row>
    <row r="131" ht="20.1" customHeight="1" spans="1:2">
      <c r="A131" s="14" t="s">
        <v>86</v>
      </c>
      <c r="B131" s="14"/>
    </row>
    <row r="132" ht="20.1" customHeight="1" spans="1:2">
      <c r="A132" s="14" t="s">
        <v>87</v>
      </c>
      <c r="B132" s="14"/>
    </row>
    <row r="133" ht="20.1" customHeight="1" spans="1:2">
      <c r="A133" s="14" t="s">
        <v>88</v>
      </c>
      <c r="B133" s="14"/>
    </row>
    <row r="134" ht="20.1" customHeight="1" spans="1:2">
      <c r="A134" s="14" t="s">
        <v>50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89</v>
      </c>
      <c r="B136" s="14"/>
    </row>
    <row r="137" ht="20.1" customHeight="1" spans="1:2">
      <c r="A137" s="14" t="s">
        <v>90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91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92</v>
      </c>
      <c r="B143" s="14"/>
    </row>
    <row r="144" ht="20.1" customHeight="1" spans="1:2">
      <c r="A144" s="14" t="s">
        <v>93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94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95</v>
      </c>
      <c r="B150" s="14"/>
    </row>
    <row r="151" ht="20.1" customHeight="1" spans="1:2">
      <c r="A151" s="14" t="s">
        <v>96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97</v>
      </c>
      <c r="B155" s="14"/>
    </row>
    <row r="156" ht="20.1" customHeight="1" spans="1:2">
      <c r="A156" s="14" t="s">
        <v>98</v>
      </c>
      <c r="B156" s="14"/>
    </row>
    <row r="157" ht="20.1" customHeight="1" spans="1:2">
      <c r="A157" s="14" t="s">
        <v>99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100</v>
      </c>
      <c r="B159" s="14"/>
    </row>
    <row r="160" ht="20.1" customHeight="1" spans="1:2">
      <c r="A160" s="14" t="s">
        <v>101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102</v>
      </c>
      <c r="B164" s="14"/>
    </row>
    <row r="165" ht="20.1" customHeight="1" spans="1:2">
      <c r="A165" s="14" t="s">
        <v>103</v>
      </c>
      <c r="B165" s="14"/>
    </row>
    <row r="166" ht="20.1" customHeight="1" spans="1:2">
      <c r="A166" s="14" t="s">
        <v>104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105</v>
      </c>
      <c r="B172" s="14"/>
    </row>
    <row r="173" ht="20.1" customHeight="1" spans="1:2">
      <c r="A173" s="14" t="s">
        <v>106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107</v>
      </c>
      <c r="B177" s="14"/>
    </row>
    <row r="178" ht="20.1" customHeight="1" spans="1:2">
      <c r="A178" s="14" t="s">
        <v>108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109</v>
      </c>
      <c r="B180" s="14"/>
    </row>
    <row r="181" ht="20.1" customHeight="1" spans="1:2">
      <c r="A181" s="14" t="s">
        <v>110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111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112</v>
      </c>
      <c r="B187" s="14"/>
    </row>
    <row r="188" ht="20.1" customHeight="1" spans="1:2">
      <c r="A188" s="14" t="s">
        <v>113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114</v>
      </c>
      <c r="B193" s="14"/>
    </row>
    <row r="194" ht="20.1" customHeight="1" spans="1:2">
      <c r="A194" s="14" t="s">
        <v>115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116</v>
      </c>
      <c r="B199" s="14"/>
    </row>
    <row r="200" ht="20.1" customHeight="1" spans="1:2">
      <c r="A200" s="14" t="s">
        <v>117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118</v>
      </c>
      <c r="B205" s="14"/>
    </row>
    <row r="206" ht="20.1" customHeight="1" spans="1:2">
      <c r="A206" s="14" t="s">
        <v>119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120</v>
      </c>
      <c r="B211" s="14"/>
    </row>
    <row r="212" ht="20.1" customHeight="1" spans="1:2">
      <c r="A212" s="14" t="s">
        <v>121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122</v>
      </c>
      <c r="B217" s="14"/>
    </row>
    <row r="218" ht="20.1" customHeight="1" spans="1:2">
      <c r="A218" s="14" t="s">
        <v>123</v>
      </c>
      <c r="B218" s="21">
        <f>SUM(B219:B220)</f>
        <v>0</v>
      </c>
    </row>
    <row r="219" ht="20.1" customHeight="1" spans="1:2">
      <c r="A219" s="14" t="s">
        <v>124</v>
      </c>
      <c r="B219" s="14"/>
    </row>
    <row r="220" ht="20.1" customHeight="1" spans="1:2">
      <c r="A220" s="14" t="s">
        <v>125</v>
      </c>
      <c r="B220" s="14"/>
    </row>
    <row r="221" ht="20.1" customHeight="1" spans="1:2">
      <c r="A221" s="20" t="s">
        <v>126</v>
      </c>
      <c r="B221" s="20">
        <f>B222+B231</f>
        <v>0</v>
      </c>
    </row>
    <row r="222" ht="20.1" customHeight="1" spans="1:2">
      <c r="A222" s="14" t="s">
        <v>127</v>
      </c>
      <c r="B222" s="21">
        <f>SUM(B223:B230)</f>
        <v>0</v>
      </c>
    </row>
    <row r="223" ht="20.1" customHeight="1" spans="1:2">
      <c r="A223" s="14" t="s">
        <v>128</v>
      </c>
      <c r="B223" s="14"/>
    </row>
    <row r="224" ht="20.1" customHeight="1" spans="1:2">
      <c r="A224" s="14" t="s">
        <v>129</v>
      </c>
      <c r="B224" s="14"/>
    </row>
    <row r="225" ht="20.1" customHeight="1" spans="1:2">
      <c r="A225" s="14" t="s">
        <v>130</v>
      </c>
      <c r="B225" s="14"/>
    </row>
    <row r="226" ht="20.1" customHeight="1" spans="1:2">
      <c r="A226" s="14" t="s">
        <v>131</v>
      </c>
      <c r="B226" s="14"/>
    </row>
    <row r="227" ht="20.1" customHeight="1" spans="1:2">
      <c r="A227" s="14" t="s">
        <v>132</v>
      </c>
      <c r="B227" s="14"/>
    </row>
    <row r="228" ht="20.1" customHeight="1" spans="1:2">
      <c r="A228" s="14" t="s">
        <v>133</v>
      </c>
      <c r="B228" s="14"/>
    </row>
    <row r="229" ht="20.1" customHeight="1" spans="1:2">
      <c r="A229" s="14" t="s">
        <v>134</v>
      </c>
      <c r="B229" s="14"/>
    </row>
    <row r="230" ht="20.1" customHeight="1" spans="1:2">
      <c r="A230" s="14" t="s">
        <v>135</v>
      </c>
      <c r="B230" s="14"/>
    </row>
    <row r="231" ht="20.1" customHeight="1" spans="1:2">
      <c r="A231" s="14" t="s">
        <v>136</v>
      </c>
      <c r="B231" s="21"/>
    </row>
    <row r="232" ht="20.1" customHeight="1" spans="1:2">
      <c r="A232" s="20" t="s">
        <v>137</v>
      </c>
      <c r="B232" s="20">
        <f>B233+B243+B265+B272+B284+B293+B307+B316+B325+B333+B341+B350</f>
        <v>0</v>
      </c>
    </row>
    <row r="233" ht="20.1" customHeight="1" spans="1:2">
      <c r="A233" s="14" t="s">
        <v>138</v>
      </c>
      <c r="B233" s="21">
        <f>SUM(B234)+SUM(B235:B242)</f>
        <v>0</v>
      </c>
    </row>
    <row r="234" ht="20.1" customHeight="1" spans="1:2">
      <c r="A234" s="14" t="s">
        <v>139</v>
      </c>
      <c r="B234" s="14"/>
    </row>
    <row r="235" ht="20.1" customHeight="1" spans="1:2">
      <c r="A235" s="14" t="s">
        <v>140</v>
      </c>
      <c r="B235" s="14"/>
    </row>
    <row r="236" ht="20.1" customHeight="1" spans="1:2">
      <c r="A236" s="14" t="s">
        <v>141</v>
      </c>
      <c r="B236" s="14"/>
    </row>
    <row r="237" ht="20.1" customHeight="1" spans="1:2">
      <c r="A237" s="14" t="s">
        <v>142</v>
      </c>
      <c r="B237" s="14"/>
    </row>
    <row r="238" ht="20.1" customHeight="1" spans="1:2">
      <c r="A238" s="14" t="s">
        <v>143</v>
      </c>
      <c r="B238" s="14"/>
    </row>
    <row r="239" ht="20.1" customHeight="1" spans="1:2">
      <c r="A239" s="14" t="s">
        <v>144</v>
      </c>
      <c r="B239" s="14"/>
    </row>
    <row r="240" ht="20.1" customHeight="1" spans="1:2">
      <c r="A240" s="14" t="s">
        <v>145</v>
      </c>
      <c r="B240" s="14"/>
    </row>
    <row r="241" ht="20.1" customHeight="1" spans="1:2">
      <c r="A241" s="14" t="s">
        <v>146</v>
      </c>
      <c r="B241" s="14"/>
    </row>
    <row r="242" ht="20.1" customHeight="1" spans="1:2">
      <c r="A242" s="14" t="s">
        <v>147</v>
      </c>
      <c r="B242" s="14"/>
    </row>
    <row r="243" ht="20.1" customHeight="1" spans="1:2">
      <c r="A243" s="14" t="s">
        <v>148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50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63.2016</v>
      </c>
    </row>
    <row r="352" ht="20.1" customHeight="1" spans="1:2">
      <c r="A352" s="14" t="s">
        <v>220</v>
      </c>
      <c r="B352" s="21">
        <f>SUM(B353:B357)</f>
        <v>63.2016</v>
      </c>
    </row>
    <row r="353" ht="20.1" customHeight="1" spans="1:2">
      <c r="A353" s="14" t="s">
        <v>221</v>
      </c>
      <c r="B353" s="14">
        <v>63.2016</v>
      </c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37.5151</v>
      </c>
    </row>
    <row r="374" ht="20.1" customHeight="1" spans="1:2">
      <c r="A374" s="14" t="s">
        <v>242</v>
      </c>
      <c r="B374" s="21">
        <f>SUM(B375:B377)</f>
        <v>37.5151</v>
      </c>
    </row>
    <row r="375" ht="20.1" customHeight="1" spans="1:2">
      <c r="A375" s="14" t="s">
        <v>243</v>
      </c>
      <c r="B375" s="14">
        <v>37.5151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692.9938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184.5672</v>
      </c>
    </row>
    <row r="6" ht="39" customHeight="1" spans="1:3">
      <c r="A6" s="16"/>
      <c r="B6" s="14" t="s">
        <v>265</v>
      </c>
      <c r="C6" s="15">
        <v>175.8156</v>
      </c>
    </row>
    <row r="7" ht="39" customHeight="1" spans="1:3">
      <c r="A7" s="16"/>
      <c r="B7" s="14" t="s">
        <v>266</v>
      </c>
      <c r="C7" s="15">
        <v>15.3806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98.9137</v>
      </c>
    </row>
    <row r="10" ht="39" customHeight="1" spans="1:3">
      <c r="A10" s="14" t="s">
        <v>269</v>
      </c>
      <c r="B10" s="14" t="s">
        <v>270</v>
      </c>
      <c r="C10" s="15">
        <v>32.4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>
        <v>62.5536</v>
      </c>
    </row>
    <row r="13" ht="39" customHeight="1" spans="1:3">
      <c r="A13" s="16"/>
      <c r="B13" s="14" t="s">
        <v>274</v>
      </c>
      <c r="C13" s="15">
        <v>0.648</v>
      </c>
    </row>
    <row r="14" ht="39" customHeight="1" spans="1:3">
      <c r="A14" s="17"/>
      <c r="B14" s="14" t="s">
        <v>275</v>
      </c>
      <c r="C14" s="15">
        <v>37.5151</v>
      </c>
    </row>
    <row r="15" ht="39" customHeight="1" spans="1:3">
      <c r="A15" s="14" t="s">
        <v>276</v>
      </c>
      <c r="B15" s="14" t="s">
        <v>46</v>
      </c>
      <c r="C15" s="15">
        <v>85.2</v>
      </c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692.9938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B12" sqref="B12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9.01</v>
      </c>
      <c r="C6" s="4">
        <v>5.31</v>
      </c>
      <c r="D6" s="4">
        <v>3.71</v>
      </c>
      <c r="E6" s="4">
        <v>0</v>
      </c>
    </row>
    <row r="7" ht="62.25" customHeight="1" spans="1:5">
      <c r="A7" s="4" t="s">
        <v>287</v>
      </c>
      <c r="B7" s="4">
        <v>10.6033</v>
      </c>
      <c r="C7" s="4">
        <v>6.2426</v>
      </c>
      <c r="D7" s="4">
        <v>4.3607</v>
      </c>
      <c r="E7" s="4">
        <v>0</v>
      </c>
    </row>
    <row r="8" ht="62.25" customHeight="1" spans="1:5">
      <c r="A8" s="4" t="s">
        <v>288</v>
      </c>
      <c r="B8" s="6">
        <v>0.15</v>
      </c>
      <c r="C8" s="6">
        <v>0.149</v>
      </c>
      <c r="D8" s="6">
        <v>0.149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2016-06-16T08:32:06Z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